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075" windowHeight="11760" firstSheet="1" activeTab="1"/>
  </bookViews>
  <sheets>
    <sheet name="BExRepositorySheet" sheetId="1" state="veryHidden" r:id="rId1"/>
    <sheet name="GROUP" sheetId="2" r:id="rId2"/>
    <sheet name="General Insurance" sheetId="3" r:id="rId3"/>
    <sheet name="GI Europe" sheetId="4" r:id="rId4"/>
    <sheet name="Global Life" sheetId="5" r:id="rId5"/>
    <sheet name="Life Europe" sheetId="6" r:id="rId6"/>
    <sheet name="Disclaimer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BEx3O85IKWARA6NCJOLRBRJFMEWW" localSheetId="2" hidden="1">'[2]Table (YTD)'!#REF!</definedName>
    <definedName name="BEx3O85IKWARA6NCJOLRBRJFMEWW" localSheetId="3" hidden="1">'[3]Table (YTD)'!#REF!</definedName>
    <definedName name="BEx3O85IKWARA6NCJOLRBRJFMEWW" localSheetId="4" hidden="1">'[3]Table (YTD)'!#REF!</definedName>
    <definedName name="BEx3O85IKWARA6NCJOLRBRJFMEWW" localSheetId="5" hidden="1">'[3]Table (YTD)'!#REF!</definedName>
    <definedName name="BEx3O85IKWARA6NCJOLRBRJFMEWW" hidden="1">'[1]Table (YTD)'!#REF!</definedName>
    <definedName name="BEx5MLQZM68YQSKARVWTTPINFQ2C" localSheetId="2" hidden="1">'[2]Table (YTD)'!#REF!</definedName>
    <definedName name="BEx5MLQZM68YQSKARVWTTPINFQ2C" localSheetId="3" hidden="1">'[3]Table (YTD)'!#REF!</definedName>
    <definedName name="BEx5MLQZM68YQSKARVWTTPINFQ2C" localSheetId="4" hidden="1">'[3]Table (YTD)'!#REF!</definedName>
    <definedName name="BEx5MLQZM68YQSKARVWTTPINFQ2C" localSheetId="5" hidden="1">'[3]Table (YTD)'!#REF!</definedName>
    <definedName name="BEx5MLQZM68YQSKARVWTTPINFQ2C" hidden="1">'[1]Table (YTD)'!#REF!</definedName>
    <definedName name="BExD2CFHIRMBKN5KXE5QP4XXEWFS" localSheetId="2" hidden="1">'[2]Table (YTD)'!#REF!</definedName>
    <definedName name="BExD2CFHIRMBKN5KXE5QP4XXEWFS" localSheetId="3" hidden="1">'[3]Table (YTD)'!#REF!</definedName>
    <definedName name="BExD2CFHIRMBKN5KXE5QP4XXEWFS" localSheetId="4" hidden="1">'[3]Table (YTD)'!#REF!</definedName>
    <definedName name="BExD2CFHIRMBKN5KXE5QP4XXEWFS" localSheetId="5" hidden="1">'[3]Table (YTD)'!#REF!</definedName>
    <definedName name="BExD2CFHIRMBKN5KXE5QP4XXEWFS" hidden="1">'[1]Table (YTD)'!#REF!</definedName>
    <definedName name="BExERWCEBKQRYWRQLYJ4UCMMKTHG" localSheetId="2" hidden="1">'[2]Table (YTD)'!#REF!</definedName>
    <definedName name="BExERWCEBKQRYWRQLYJ4UCMMKTHG" localSheetId="3" hidden="1">'[3]Table (YTD)'!#REF!</definedName>
    <definedName name="BExERWCEBKQRYWRQLYJ4UCMMKTHG" localSheetId="4" hidden="1">'[3]Table (YTD)'!#REF!</definedName>
    <definedName name="BExERWCEBKQRYWRQLYJ4UCMMKTHG" localSheetId="5" hidden="1">'[3]Table (YTD)'!#REF!</definedName>
    <definedName name="BExERWCEBKQRYWRQLYJ4UCMMKTHG" hidden="1">'[1]Table (YTD)'!#REF!</definedName>
    <definedName name="BExMBYPQDG9AYDQ5E8IECVFREPO6" localSheetId="2" hidden="1">'[2]Table (YTD)'!#REF!</definedName>
    <definedName name="BExMBYPQDG9AYDQ5E8IECVFREPO6" localSheetId="3" hidden="1">'[3]Table (YTD)'!#REF!</definedName>
    <definedName name="BExMBYPQDG9AYDQ5E8IECVFREPO6" localSheetId="4" hidden="1">'[3]Table (YTD)'!#REF!</definedName>
    <definedName name="BExMBYPQDG9AYDQ5E8IECVFREPO6" localSheetId="5" hidden="1">'[3]Table (YTD)'!#REF!</definedName>
    <definedName name="BExMBYPQDG9AYDQ5E8IECVFREPO6" hidden="1">'[1]Table (YTD)'!#REF!</definedName>
    <definedName name="BExQ9ZLYHWABXAA9NJDW8ZS0UQ9P" localSheetId="2" hidden="1">'[2]Table (YTD)'!#REF!</definedName>
    <definedName name="BExQ9ZLYHWABXAA9NJDW8ZS0UQ9P" localSheetId="3" hidden="1">'[3]Table (YTD)'!#REF!</definedName>
    <definedName name="BExQ9ZLYHWABXAA9NJDW8ZS0UQ9P" localSheetId="4" hidden="1">'[3]Table (YTD)'!#REF!</definedName>
    <definedName name="BExQ9ZLYHWABXAA9NJDW8ZS0UQ9P" localSheetId="5" hidden="1">'[3]Table (YTD)'!#REF!</definedName>
    <definedName name="BExQ9ZLYHWABXAA9NJDW8ZS0UQ9P" hidden="1">'[1]Table (YTD)'!#REF!</definedName>
    <definedName name="BExTUY9WNSJ91GV8CP0SKJTEIV82" localSheetId="2" hidden="1">'[2]Table (YTD)'!#REF!</definedName>
    <definedName name="BExTUY9WNSJ91GV8CP0SKJTEIV82" localSheetId="3" hidden="1">'[3]Table (YTD)'!#REF!</definedName>
    <definedName name="BExTUY9WNSJ91GV8CP0SKJTEIV82" localSheetId="4" hidden="1">'[3]Table (YTD)'!#REF!</definedName>
    <definedName name="BExTUY9WNSJ91GV8CP0SKJTEIV82" localSheetId="5" hidden="1">'[3]Table (YTD)'!#REF!</definedName>
    <definedName name="BExTUY9WNSJ91GV8CP0SKJTEIV82" hidden="1">'[1]Table (YTD)'!#REF!</definedName>
    <definedName name="howToChange" localSheetId="3">#REF!</definedName>
    <definedName name="howToChange" localSheetId="5">#REF!</definedName>
    <definedName name="howToChange">#REF!</definedName>
    <definedName name="howToCheck" localSheetId="3">#REF!</definedName>
    <definedName name="howToCheck" localSheetId="5">#REF!</definedName>
    <definedName name="howToCheck">#REF!</definedName>
    <definedName name="LOLD">1</definedName>
    <definedName name="LOLD_Table">18</definedName>
    <definedName name="_xlnm.Print_Area" localSheetId="6">'Disclaimer'!$A$1:$N$37</definedName>
    <definedName name="_xlnm.Print_Area" localSheetId="2">'General Insurance'!$A$1:$BT$34</definedName>
    <definedName name="_xlnm.Print_Area" localSheetId="3">'GI Europe'!$A$1:$CD$24</definedName>
    <definedName name="_xlnm.Print_Area" localSheetId="4">'Global Life'!$A$1:$BR$36</definedName>
    <definedName name="_xlnm.Print_Area" localSheetId="1">'GROUP'!$A$1:$BR$43</definedName>
    <definedName name="_xlnm.Print_Area" localSheetId="5">'Life Europe'!$A$1:$CN$36</definedName>
    <definedName name="_xlnm.Print_Titles" localSheetId="2">'General Insurance'!$B:$B,'General Insurance'!$1:$1</definedName>
    <definedName name="_xlnm.Print_Titles" localSheetId="3">'GI Europe'!$B:$B,'GI Europe'!$1:$1</definedName>
    <definedName name="_xlnm.Print_Titles" localSheetId="4">'Global Life'!$B:$B,'Global Life'!$1:$1</definedName>
    <definedName name="_xlnm.Print_Titles" localSheetId="1">'GROUP'!$B:$B,'GROUP'!$1:$1</definedName>
    <definedName name="_xlnm.Print_Titles" localSheetId="5">'Life Europe'!$B:$B,'Life Europe'!$1:$1</definedName>
    <definedName name="SAPBEXhrIndnt" hidden="1">"Wide"</definedName>
    <definedName name="SAPsysID" hidden="1">"708C5W7SBKP804JT78WJ0JNKI"</definedName>
    <definedName name="SAPwbID" hidden="1">"ARS"</definedName>
  </definedNames>
  <calcPr calcMode="manual" fullCalcOnLoad="1"/>
</workbook>
</file>

<file path=xl/sharedStrings.xml><?xml version="1.0" encoding="utf-8"?>
<sst xmlns="http://schemas.openxmlformats.org/spreadsheetml/2006/main" count="465" uniqueCount="131">
  <si>
    <t>General Insurance</t>
  </si>
  <si>
    <t>Global Life</t>
  </si>
  <si>
    <t>Farmers</t>
  </si>
  <si>
    <t>Other Operating Businesses</t>
  </si>
  <si>
    <t>Total Group</t>
  </si>
  <si>
    <t>Revenues</t>
  </si>
  <si>
    <t>Assumed written premiums</t>
  </si>
  <si>
    <t>Gross written premiums and policy fees</t>
  </si>
  <si>
    <t>Less premiums ceded to reinsurers</t>
  </si>
  <si>
    <t>Net written premiums and policy fees</t>
  </si>
  <si>
    <t>Net change in reserves for unearned premiums</t>
  </si>
  <si>
    <t>Net earned premiums and policy fees</t>
  </si>
  <si>
    <t>Farmers management fees and other related revenues</t>
  </si>
  <si>
    <t>Net investment result on Group investments</t>
  </si>
  <si>
    <t>Net investment income on Group investments</t>
  </si>
  <si>
    <t>Net capital gains/(losses) and impairments on Group investments</t>
  </si>
  <si>
    <t>Net investment result on unit-linked investments</t>
  </si>
  <si>
    <t>Other income</t>
  </si>
  <si>
    <t>Total BOP revenues</t>
  </si>
  <si>
    <t>Benefits, losses and expenses</t>
  </si>
  <si>
    <t>Insurance benefits and losses, net</t>
  </si>
  <si>
    <t>Losses and loss adjustment expenses, net</t>
  </si>
  <si>
    <t>Life insurance death and other benefits, net</t>
  </si>
  <si>
    <t>Policyholder dividends and participation in profits, net</t>
  </si>
  <si>
    <t>Income tax expense/(benefit) attributable to policyholders</t>
  </si>
  <si>
    <t>Underwriting and policy acquisition costs, net</t>
  </si>
  <si>
    <t>Administrative and other operating expense
(excl. depreciation/amortization)</t>
  </si>
  <si>
    <t>Interest credited to policyholders and other interest</t>
  </si>
  <si>
    <t>Restructuring provisions and other items not included in BOP</t>
  </si>
  <si>
    <t>Total BOP benefits, losses and expenses
(before interest, depreciation and amortization)</t>
  </si>
  <si>
    <t>Business operating profit
(before interest, depreciation and amortization)</t>
  </si>
  <si>
    <t>Depreciation and impairments of property and equipment</t>
  </si>
  <si>
    <t>Amortization and impairments of intangible assets</t>
  </si>
  <si>
    <t>Interest expense on debt</t>
  </si>
  <si>
    <t>Business operating profit before non-controlling interests</t>
  </si>
  <si>
    <t>Non-controlling interests</t>
  </si>
  <si>
    <t>Business operating profit</t>
  </si>
  <si>
    <t>Global Corporate</t>
  </si>
  <si>
    <t>North America Commercial</t>
  </si>
  <si>
    <t>International Markets</t>
  </si>
  <si>
    <t>Total General Insurance</t>
  </si>
  <si>
    <t>Total net technical expenses</t>
  </si>
  <si>
    <t>Net underwriting result</t>
  </si>
  <si>
    <t>Net investment income</t>
  </si>
  <si>
    <t>Net capital gains/(losses) and impairments on investments</t>
  </si>
  <si>
    <t>Net non-technical result (excl. items not included in BOP)</t>
  </si>
  <si>
    <t>Ratios, as % of net earned premiums and policy fees</t>
  </si>
  <si>
    <t>Loss ratio</t>
  </si>
  <si>
    <t>Expense ratio</t>
  </si>
  <si>
    <t>Combined ratio</t>
  </si>
  <si>
    <t>Total Global Life</t>
  </si>
  <si>
    <t>Life insurance deposits</t>
  </si>
  <si>
    <t>Net investment income on unit-linked investments</t>
  </si>
  <si>
    <t>Net capital gains/losses and impairments on unit-linked investments</t>
  </si>
  <si>
    <t>11.08.2009 14:35:00</t>
  </si>
  <si>
    <t>Last Refreshed</t>
  </si>
  <si>
    <t>Non Core Businesses</t>
  </si>
  <si>
    <t>n/a</t>
  </si>
  <si>
    <t>Gross written premiums</t>
  </si>
  <si>
    <t>Policy fees</t>
  </si>
  <si>
    <t>Europe</t>
  </si>
  <si>
    <t>Latin America</t>
  </si>
  <si>
    <t>Asia-Pacific &amp; Middle East</t>
  </si>
  <si>
    <t>Other</t>
  </si>
  <si>
    <t>North America</t>
  </si>
  <si>
    <t>Direct written premiums</t>
  </si>
  <si>
    <t>Disclaimer &amp; Cautionary Statement</t>
  </si>
  <si>
    <t>Certain statements in this document are forward-looking statements, including, but not limited to, statements that are predications of or</t>
  </si>
  <si>
    <t>dividend policy and underwriting and claims results, as well as statements regarding the Group’s understanding of general economic,</t>
  </si>
  <si>
    <t>financial and insurance market conditions and expected developments. Undue reliance should not be placed on such statements because,</t>
  </si>
  <si>
    <t>by their nature, they are subject to known and unknown risks and uncertainties and can be affected by other factors that could cause</t>
  </si>
  <si>
    <t>actual results and plans and objectives of Zurich Insurance Group Ltd or the Group to differ materially from those expressed or implied in</t>
  </si>
  <si>
    <t>the forward-looking statements (or from past results). Factors such as (i) general economic conditions and competitive factors, particularly</t>
  </si>
  <si>
    <t>This communication does not constitute an offer or an invitation for the sale or purchase of securities in any jurisdiction.</t>
  </si>
  <si>
    <t>THIS COMMUNICATION DOES NOT CONTAIN AN OFFER OF SECURITIES FOR SALE IN THE UNITED STATES; SECURITIES MAY NOT</t>
  </si>
  <si>
    <t>BE OFFERED OR SOLD IN THE UNITED STATES ABSENT REGISTRATION OR EXEMPTION FROM REGISTRATION, AND ANY PUBLIC</t>
  </si>
  <si>
    <t>OFFERING OF SECURITIES TO BE MADE IN THE UNITED STATES WILL BE MADE BY MEANS OF A PROSPECTUS THAT MAY BE OBTAINED</t>
  </si>
  <si>
    <t>looking statements include statements regarding the Group’s targeted profit, return on equity targets, expenses, pricing conditions,</t>
  </si>
  <si>
    <t>FROM THE ISSUER AND THAT WILL CONTAIN DETAILED INFORMATION ABOUT THE COMPANY AND MANAGEMENT, AS WELL AS</t>
  </si>
  <si>
    <t>FINANCIAL STATEMENTS.</t>
  </si>
  <si>
    <t>Business Operating Profit By Business Segment (unaudited)</t>
  </si>
  <si>
    <t>General Insurance - Overview (unaudited)</t>
  </si>
  <si>
    <t>Global Life - Overview (unaudited)</t>
  </si>
  <si>
    <t>Eliminations</t>
  </si>
  <si>
    <t>indicate future events, trends, plans or objectives of Zurich Insurance Group Ltd or the Zurich Insurance Group (the Group). Forward-</t>
  </si>
  <si>
    <t xml:space="preserve">in key markets; (ii) the risk of a global economic downturn; (iii) performance of financial markets; (iv) levels of interest rates and currency </t>
  </si>
  <si>
    <t xml:space="preserve">exchange rates; (v) frequency, severity and development of insured claims events; (vi) mortality and morbidity experience; (vii) policy </t>
  </si>
  <si>
    <t xml:space="preserve">renewal and lapse rates; and (viii) changes in laws and regulations and in the policies of regulators may have a direct bearing on the results </t>
  </si>
  <si>
    <t xml:space="preserve">of operations of Zurich Insurance Group Ltd and its Group and on whether the targets will be achieved. Zurich Insurance Group Ltd </t>
  </si>
  <si>
    <t xml:space="preserve"> events or circumstances or otherwise.</t>
  </si>
  <si>
    <t>undertakes no obligation to publicly update or revise any of these forward-looking statements, whether to reflect new information, future</t>
  </si>
  <si>
    <t>All references to “Farmers Exchanges” mean Farmers Insurance Exchange, Fire Insurance Exchange, Truck Insurance Exchange and their</t>
  </si>
  <si>
    <t xml:space="preserve">subsidiaries and affiliates. The three Exchanges are California domiciled interinsurance exchanges owned by their policyholders with </t>
  </si>
  <si>
    <t xml:space="preserve">governance oversight by their Boards of Governors. Farmers Group, Inc. and its subsidiaries are appointed as the attorneys-in-fact for </t>
  </si>
  <si>
    <t xml:space="preserve">the Farmers Exchanges and in that capacity provide certain non-claims administrative and management services to the Farmers Exchanges. </t>
  </si>
  <si>
    <t>Neither Farmers Group, Inc., nor its parent companies, Zurich Insurance Company Ltd and Zurich Insurance Group Ltd, have any ownership</t>
  </si>
  <si>
    <t xml:space="preserve">interest in the Farmers Exchanges. Financial information about the Farmers Exchanges is proprietary to the Farmers Exchanges, but is provided </t>
  </si>
  <si>
    <t>to support an understanding of the performance of Farmers Group, Inc. and Farmers Reinsurance Company.</t>
  </si>
  <si>
    <t>United Kingdom</t>
  </si>
  <si>
    <t>Germany</t>
  </si>
  <si>
    <t>Switzerland</t>
  </si>
  <si>
    <t>Italy</t>
  </si>
  <si>
    <t>Spain</t>
  </si>
  <si>
    <t>Rest of Europe</t>
  </si>
  <si>
    <t>Total Europe</t>
  </si>
  <si>
    <t>Global Life - Europe (unaudited)</t>
  </si>
  <si>
    <t>Ireland</t>
  </si>
  <si>
    <t>Q113</t>
  </si>
  <si>
    <t>Q213</t>
  </si>
  <si>
    <t>Q313</t>
  </si>
  <si>
    <t>Q413</t>
  </si>
  <si>
    <t>Total 
2013</t>
  </si>
  <si>
    <t>Total
2013</t>
  </si>
  <si>
    <t>Q114</t>
  </si>
  <si>
    <t>Q214</t>
  </si>
  <si>
    <t>Q314</t>
  </si>
  <si>
    <t>Q414</t>
  </si>
  <si>
    <t>Total
2014</t>
  </si>
  <si>
    <t>Total 
2014</t>
  </si>
  <si>
    <t>Europe, Middle East &amp; Africa</t>
  </si>
  <si>
    <t>Middle East &amp; Africa</t>
  </si>
  <si>
    <t>General Insurance - Europe, Middle East &amp; Africa (unaudited)</t>
  </si>
  <si>
    <t>Total Europe, Middle East &amp; Africa</t>
  </si>
  <si>
    <t>Intercompany eliminations</t>
  </si>
  <si>
    <t>GI Global Functions incl. Gre</t>
  </si>
  <si>
    <t>Persons requiring advice should consult an independent advisor.</t>
  </si>
  <si>
    <t>of full year results.</t>
  </si>
  <si>
    <t>It should be noted that past performance is not a guide to future performance. Please also note that interim results are not necessarily indicative</t>
  </si>
  <si>
    <t>(Decrease)/increase in future life policyholders’ benefits, net</t>
  </si>
  <si>
    <t>In USD millions</t>
  </si>
  <si>
    <t>In USD million</t>
  </si>
</sst>
</file>

<file path=xl/styles.xml><?xml version="1.0" encoding="utf-8"?>
<styleSheet xmlns="http://schemas.openxmlformats.org/spreadsheetml/2006/main">
  <numFmts count="5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0\ _D_M_-;\-* #,##0.00\ _D_M_-;_-* &quot;-&quot;??\ _D_M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\ &quot;DM&quot;_-;\-* #,##0\ &quot;DM&quot;_-;_-* &quot;-&quot;\ &quot;DM&quot;_-;_-@_-"/>
    <numFmt numFmtId="190" formatCode="&quot;$&quot;\ #,##0\ ;&quot;$&quot;\ &quot;(&quot;#,##0&quot;)&quot;"/>
    <numFmt numFmtId="191" formatCode="#,##0.0\ %;&quot;(&quot;#,##0.0&quot;)&quot;\ %"/>
    <numFmt numFmtId="192" formatCode="&quot;$&quot;\ #,##0.00\ ;&quot;$&quot;\ &quot;(&quot;#,##0.00&quot;)&quot;"/>
    <numFmt numFmtId="193" formatCode="#,##0;\(#,##0\);\-"/>
    <numFmt numFmtId="194" formatCode="0.0%"/>
    <numFmt numFmtId="195" formatCode="0.000%"/>
    <numFmt numFmtId="196" formatCode="0.0000%"/>
    <numFmt numFmtId="197" formatCode="0.00000%"/>
    <numFmt numFmtId="198" formatCode="0.000000%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\$\ #,##0\ ;\$\ &quot;(&quot;#,##0&quot;)&quot;"/>
    <numFmt numFmtId="204" formatCode="0.000000"/>
    <numFmt numFmtId="205" formatCode="0.00000"/>
  </numFmts>
  <fonts count="41">
    <font>
      <sz val="8"/>
      <name val="Arial"/>
      <family val="0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8"/>
      <color indexed="62"/>
      <name val="Arial"/>
      <family val="2"/>
    </font>
    <font>
      <i/>
      <sz val="14"/>
      <color indexed="62"/>
      <name val="Arial"/>
      <family val="2"/>
    </font>
    <font>
      <b/>
      <sz val="8"/>
      <color indexed="62"/>
      <name val="Arial"/>
      <family val="2"/>
    </font>
    <font>
      <sz val="14"/>
      <color indexed="62"/>
      <name val="Arial"/>
      <family val="2"/>
    </font>
    <font>
      <i/>
      <sz val="8"/>
      <color indexed="62"/>
      <name val="Arial"/>
      <family val="2"/>
    </font>
    <font>
      <sz val="16"/>
      <color indexed="62"/>
      <name val="Arial"/>
      <family val="2"/>
    </font>
    <font>
      <sz val="10"/>
      <name val="Times New Roman"/>
      <family val="1"/>
    </font>
    <font>
      <vertAlign val="superscript"/>
      <sz val="8"/>
      <color indexed="8"/>
      <name val="Akzidenz Grotesk Light"/>
      <family val="1"/>
    </font>
    <font>
      <sz val="8"/>
      <color indexed="8"/>
      <name val="Frutiger 45 Light"/>
      <family val="2"/>
    </font>
    <font>
      <sz val="8"/>
      <color indexed="9"/>
      <name val="Frutiger CE 45 Light"/>
      <family val="5"/>
    </font>
    <font>
      <i/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</fonts>
  <fills count="6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</fills>
  <borders count="3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48"/>
      </top>
      <bottom style="thin">
        <color indexed="48"/>
      </bottom>
    </border>
    <border>
      <left>
        <color indexed="63"/>
      </left>
      <right style="thin"/>
      <top style="thin">
        <color indexed="48"/>
      </top>
      <bottom style="thin">
        <color indexed="48"/>
      </bottom>
    </border>
    <border>
      <left>
        <color indexed="63"/>
      </left>
      <right style="thin"/>
      <top style="medium">
        <color indexed="48"/>
      </top>
      <bottom style="medium">
        <color indexed="4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48"/>
      </top>
      <bottom style="thin">
        <color indexed="48"/>
      </bottom>
    </border>
    <border>
      <left style="thin"/>
      <right style="thin"/>
      <top style="thin">
        <color indexed="48"/>
      </top>
      <bottom style="thin">
        <color indexed="48"/>
      </bottom>
    </border>
    <border>
      <left style="thin"/>
      <right style="thin"/>
      <top style="medium">
        <color indexed="48"/>
      </top>
      <bottom style="medium">
        <color indexed="48"/>
      </bottom>
    </border>
    <border>
      <left>
        <color indexed="63"/>
      </left>
      <right style="thin"/>
      <top style="thin">
        <color indexed="4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48"/>
      </bottom>
    </border>
    <border>
      <left style="thin"/>
      <right style="thin"/>
      <top style="thin">
        <color indexed="48"/>
      </top>
      <bottom/>
    </border>
    <border>
      <left style="thin"/>
      <right style="thin"/>
      <top/>
      <bottom style="thin">
        <color indexed="48"/>
      </bottom>
    </border>
  </borders>
  <cellStyleXfs count="192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" fillId="26" borderId="0" applyNumberFormat="0" applyBorder="0" applyAlignment="0" applyProtection="0"/>
    <xf numFmtId="0" fontId="3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" fillId="24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2" fillId="40" borderId="0" applyNumberFormat="0" applyBorder="0" applyAlignment="0" applyProtection="0"/>
    <xf numFmtId="0" fontId="4" fillId="38" borderId="0" applyNumberFormat="0" applyBorder="0" applyAlignment="0" applyProtection="0"/>
    <xf numFmtId="0" fontId="5" fillId="41" borderId="1" applyNumberFormat="0" applyAlignment="0" applyProtection="0"/>
    <xf numFmtId="0" fontId="6" fillId="33" borderId="2" applyNumberFormat="0" applyAlignment="0" applyProtection="0"/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31" borderId="0" applyNumberFormat="0" applyBorder="0" applyAlignment="0" applyProtection="0"/>
    <xf numFmtId="0" fontId="34" fillId="0" borderId="0">
      <alignment horizontal="left"/>
      <protection/>
    </xf>
    <xf numFmtId="0" fontId="9" fillId="0" borderId="3" applyNumberFormat="0" applyFill="0" applyProtection="0">
      <alignment horizontal="left"/>
    </xf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9" borderId="1" applyNumberFormat="0" applyAlignment="0" applyProtection="0"/>
    <xf numFmtId="0" fontId="15" fillId="0" borderId="7" applyNumberFormat="0" applyFill="0" applyAlignment="0" applyProtection="0"/>
    <xf numFmtId="0" fontId="15" fillId="39" borderId="0" applyNumberFormat="0" applyBorder="0" applyAlignment="0" applyProtection="0"/>
    <xf numFmtId="0" fontId="37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0" fillId="38" borderId="1" applyNumberFormat="0" applyFont="0" applyAlignment="0" applyProtection="0"/>
    <xf numFmtId="0" fontId="16" fillId="41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7" fillId="0" borderId="9" applyNumberFormat="0" applyAlignment="0">
      <protection locked="0"/>
    </xf>
    <xf numFmtId="4" fontId="0" fillId="45" borderId="1" applyNumberFormat="0" applyProtection="0">
      <alignment vertical="center"/>
    </xf>
    <xf numFmtId="4" fontId="0" fillId="45" borderId="1" applyNumberFormat="0" applyProtection="0">
      <alignment vertical="center"/>
    </xf>
    <xf numFmtId="0" fontId="1" fillId="0" borderId="0">
      <alignment/>
      <protection/>
    </xf>
    <xf numFmtId="4" fontId="18" fillId="45" borderId="1" applyNumberFormat="0" applyProtection="0">
      <alignment vertical="center"/>
    </xf>
    <xf numFmtId="0" fontId="1" fillId="0" borderId="0">
      <alignment/>
      <protection/>
    </xf>
    <xf numFmtId="4" fontId="0" fillId="45" borderId="1" applyNumberFormat="0" applyProtection="0">
      <alignment horizontal="left" vertical="center" indent="1"/>
    </xf>
    <xf numFmtId="4" fontId="0" fillId="45" borderId="1" applyNumberFormat="0" applyProtection="0">
      <alignment horizontal="left" vertical="center" indent="1"/>
    </xf>
    <xf numFmtId="0" fontId="1" fillId="0" borderId="0">
      <alignment/>
      <protection/>
    </xf>
    <xf numFmtId="0" fontId="19" fillId="45" borderId="10" applyNumberFormat="0" applyProtection="0">
      <alignment horizontal="left" vertical="top" indent="1"/>
    </xf>
    <xf numFmtId="0" fontId="1" fillId="0" borderId="0">
      <alignment/>
      <protection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4" fontId="0" fillId="47" borderId="1" applyNumberFormat="0" applyProtection="0">
      <alignment horizontal="right" vertical="center"/>
    </xf>
    <xf numFmtId="4" fontId="0" fillId="47" borderId="1" applyNumberFormat="0" applyProtection="0">
      <alignment horizontal="right" vertical="center"/>
    </xf>
    <xf numFmtId="0" fontId="1" fillId="0" borderId="0">
      <alignment/>
      <protection/>
    </xf>
    <xf numFmtId="4" fontId="0" fillId="48" borderId="1" applyNumberFormat="0" applyProtection="0">
      <alignment horizontal="right" vertical="center"/>
    </xf>
    <xf numFmtId="4" fontId="0" fillId="48" borderId="1" applyNumberFormat="0" applyProtection="0">
      <alignment horizontal="right" vertical="center"/>
    </xf>
    <xf numFmtId="0" fontId="1" fillId="0" borderId="0">
      <alignment/>
      <protection/>
    </xf>
    <xf numFmtId="4" fontId="0" fillId="49" borderId="11" applyNumberFormat="0" applyProtection="0">
      <alignment horizontal="right" vertical="center"/>
    </xf>
    <xf numFmtId="4" fontId="0" fillId="49" borderId="11" applyNumberFormat="0" applyProtection="0">
      <alignment horizontal="right" vertical="center"/>
    </xf>
    <xf numFmtId="0" fontId="1" fillId="0" borderId="0">
      <alignment/>
      <protection/>
    </xf>
    <xf numFmtId="4" fontId="0" fillId="50" borderId="1" applyNumberFormat="0" applyProtection="0">
      <alignment horizontal="right" vertical="center"/>
    </xf>
    <xf numFmtId="4" fontId="0" fillId="50" borderId="1" applyNumberFormat="0" applyProtection="0">
      <alignment horizontal="right" vertical="center"/>
    </xf>
    <xf numFmtId="0" fontId="1" fillId="0" borderId="0">
      <alignment/>
      <protection/>
    </xf>
    <xf numFmtId="4" fontId="0" fillId="51" borderId="1" applyNumberFormat="0" applyProtection="0">
      <alignment horizontal="right" vertical="center"/>
    </xf>
    <xf numFmtId="4" fontId="0" fillId="51" borderId="1" applyNumberFormat="0" applyProtection="0">
      <alignment horizontal="right" vertical="center"/>
    </xf>
    <xf numFmtId="0" fontId="1" fillId="0" borderId="0">
      <alignment/>
      <protection/>
    </xf>
    <xf numFmtId="4" fontId="0" fillId="52" borderId="1" applyNumberFormat="0" applyProtection="0">
      <alignment horizontal="right" vertical="center"/>
    </xf>
    <xf numFmtId="4" fontId="0" fillId="52" borderId="1" applyNumberFormat="0" applyProtection="0">
      <alignment horizontal="right" vertical="center"/>
    </xf>
    <xf numFmtId="0" fontId="1" fillId="0" borderId="0">
      <alignment/>
      <protection/>
    </xf>
    <xf numFmtId="4" fontId="0" fillId="53" borderId="1" applyNumberFormat="0" applyProtection="0">
      <alignment horizontal="right" vertical="center"/>
    </xf>
    <xf numFmtId="4" fontId="0" fillId="53" borderId="1" applyNumberFormat="0" applyProtection="0">
      <alignment horizontal="right" vertical="center"/>
    </xf>
    <xf numFmtId="4" fontId="0" fillId="54" borderId="1" applyNumberFormat="0" applyProtection="0">
      <alignment horizontal="right" vertical="center"/>
    </xf>
    <xf numFmtId="4" fontId="0" fillId="54" borderId="1" applyNumberFormat="0" applyProtection="0">
      <alignment horizontal="right" vertical="center"/>
    </xf>
    <xf numFmtId="0" fontId="1" fillId="0" borderId="0">
      <alignment/>
      <protection/>
    </xf>
    <xf numFmtId="4" fontId="0" fillId="55" borderId="1" applyNumberFormat="0" applyProtection="0">
      <alignment horizontal="right" vertical="center"/>
    </xf>
    <xf numFmtId="4" fontId="0" fillId="55" borderId="1" applyNumberFormat="0" applyProtection="0">
      <alignment horizontal="right" vertical="center"/>
    </xf>
    <xf numFmtId="0" fontId="1" fillId="0" borderId="0">
      <alignment/>
      <protection/>
    </xf>
    <xf numFmtId="4" fontId="0" fillId="56" borderId="11" applyNumberFormat="0" applyProtection="0">
      <alignment horizontal="left" vertical="center" indent="1"/>
    </xf>
    <xf numFmtId="4" fontId="0" fillId="56" borderId="11" applyNumberFormat="0" applyProtection="0">
      <alignment horizontal="left" vertical="center" indent="1"/>
    </xf>
    <xf numFmtId="0" fontId="1" fillId="0" borderId="0">
      <alignment/>
      <protection/>
    </xf>
    <xf numFmtId="4" fontId="1" fillId="57" borderId="11" applyNumberFormat="0" applyProtection="0">
      <alignment horizontal="left" vertical="center" indent="1"/>
    </xf>
    <xf numFmtId="0" fontId="1" fillId="0" borderId="0">
      <alignment/>
      <protection/>
    </xf>
    <xf numFmtId="4" fontId="1" fillId="57" borderId="11" applyNumberFormat="0" applyProtection="0">
      <alignment horizontal="left" vertical="center" indent="1"/>
    </xf>
    <xf numFmtId="0" fontId="1" fillId="0" borderId="0">
      <alignment/>
      <protection/>
    </xf>
    <xf numFmtId="4" fontId="0" fillId="58" borderId="1" applyNumberFormat="0" applyProtection="0">
      <alignment horizontal="right" vertical="center"/>
    </xf>
    <xf numFmtId="4" fontId="0" fillId="58" borderId="1" applyNumberFormat="0" applyProtection="0">
      <alignment horizontal="right" vertical="center"/>
    </xf>
    <xf numFmtId="0" fontId="1" fillId="0" borderId="0">
      <alignment/>
      <protection/>
    </xf>
    <xf numFmtId="4" fontId="0" fillId="59" borderId="11" applyNumberFormat="0" applyProtection="0">
      <alignment horizontal="left" vertical="center" indent="1"/>
    </xf>
    <xf numFmtId="4" fontId="0" fillId="59" borderId="11" applyNumberFormat="0" applyProtection="0">
      <alignment horizontal="left" vertical="center" indent="1"/>
    </xf>
    <xf numFmtId="0" fontId="1" fillId="0" borderId="0">
      <alignment/>
      <protection/>
    </xf>
    <xf numFmtId="4" fontId="0" fillId="58" borderId="11" applyNumberFormat="0" applyProtection="0">
      <alignment horizontal="left" vertical="center" indent="1"/>
    </xf>
    <xf numFmtId="4" fontId="0" fillId="58" borderId="11" applyNumberFormat="0" applyProtection="0">
      <alignment horizontal="left" vertical="center" indent="1"/>
    </xf>
    <xf numFmtId="0" fontId="1" fillId="0" borderId="0">
      <alignment/>
      <protection/>
    </xf>
    <xf numFmtId="0" fontId="0" fillId="60" borderId="1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57" borderId="10" applyNumberFormat="0" applyProtection="0">
      <alignment horizontal="left" vertical="top" indent="1"/>
    </xf>
    <xf numFmtId="0" fontId="1" fillId="0" borderId="0">
      <alignment/>
      <protection/>
    </xf>
    <xf numFmtId="0" fontId="0" fillId="61" borderId="1" applyNumberFormat="0" applyProtection="0">
      <alignment horizontal="left" vertical="center" indent="1"/>
    </xf>
    <xf numFmtId="0" fontId="0" fillId="61" borderId="1" applyNumberFormat="0" applyProtection="0">
      <alignment horizontal="left" vertical="center" indent="1"/>
    </xf>
    <xf numFmtId="0" fontId="0" fillId="58" borderId="10" applyNumberFormat="0" applyProtection="0">
      <alignment horizontal="left" vertical="top" indent="1"/>
    </xf>
    <xf numFmtId="0" fontId="0" fillId="62" borderId="1" applyNumberFormat="0" applyProtection="0">
      <alignment horizontal="left" vertical="center" indent="1"/>
    </xf>
    <xf numFmtId="0" fontId="0" fillId="62" borderId="1" applyNumberFormat="0" applyProtection="0">
      <alignment horizontal="left" vertical="center" indent="1"/>
    </xf>
    <xf numFmtId="0" fontId="0" fillId="62" borderId="10" applyNumberFormat="0" applyProtection="0">
      <alignment horizontal="left" vertical="top" indent="1"/>
    </xf>
    <xf numFmtId="0" fontId="1" fillId="0" borderId="0">
      <alignment/>
      <protection/>
    </xf>
    <xf numFmtId="0" fontId="0" fillId="59" borderId="1" applyNumberFormat="0" applyProtection="0">
      <alignment horizontal="left" vertical="center" indent="1"/>
    </xf>
    <xf numFmtId="0" fontId="0" fillId="59" borderId="1" applyNumberFormat="0" applyProtection="0">
      <alignment horizontal="left" vertical="center" indent="1"/>
    </xf>
    <xf numFmtId="0" fontId="1" fillId="0" borderId="0">
      <alignment/>
      <protection/>
    </xf>
    <xf numFmtId="0" fontId="0" fillId="59" borderId="10" applyNumberFormat="0" applyProtection="0">
      <alignment horizontal="left" vertical="top" indent="1"/>
    </xf>
    <xf numFmtId="0" fontId="1" fillId="0" borderId="0">
      <alignment/>
      <protection/>
    </xf>
    <xf numFmtId="0" fontId="0" fillId="2" borderId="12" applyNumberFormat="0">
      <alignment/>
      <protection locked="0"/>
    </xf>
    <xf numFmtId="0" fontId="1" fillId="0" borderId="0">
      <alignment/>
      <protection/>
    </xf>
    <xf numFmtId="0" fontId="20" fillId="57" borderId="13" applyBorder="0">
      <alignment/>
      <protection/>
    </xf>
    <xf numFmtId="4" fontId="21" fillId="63" borderId="10" applyNumberFormat="0" applyProtection="0">
      <alignment vertical="center"/>
    </xf>
    <xf numFmtId="0" fontId="1" fillId="0" borderId="0">
      <alignment/>
      <protection/>
    </xf>
    <xf numFmtId="4" fontId="18" fillId="63" borderId="14" applyNumberFormat="0" applyProtection="0">
      <alignment vertical="center"/>
    </xf>
    <xf numFmtId="0" fontId="1" fillId="0" borderId="0">
      <alignment/>
      <protection/>
    </xf>
    <xf numFmtId="4" fontId="21" fillId="60" borderId="10" applyNumberFormat="0" applyProtection="0">
      <alignment horizontal="left" vertical="center" indent="1"/>
    </xf>
    <xf numFmtId="0" fontId="1" fillId="0" borderId="0">
      <alignment/>
      <protection/>
    </xf>
    <xf numFmtId="0" fontId="21" fillId="63" borderId="10" applyNumberFormat="0" applyProtection="0">
      <alignment horizontal="left" vertical="top" indent="1"/>
    </xf>
    <xf numFmtId="0" fontId="1" fillId="0" borderId="0">
      <alignment/>
      <protection/>
    </xf>
    <xf numFmtId="4" fontId="0" fillId="0" borderId="1" applyNumberFormat="0" applyProtection="0">
      <alignment horizontal="right" vertical="center"/>
    </xf>
    <xf numFmtId="4" fontId="0" fillId="0" borderId="1" applyNumberFormat="0" applyProtection="0">
      <alignment horizontal="right" vertical="center"/>
    </xf>
    <xf numFmtId="4" fontId="18" fillId="2" borderId="1" applyNumberFormat="0" applyProtection="0">
      <alignment horizontal="right" vertical="center"/>
    </xf>
    <xf numFmtId="0" fontId="1" fillId="0" borderId="0">
      <alignment/>
      <protection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0" fontId="21" fillId="58" borderId="10" applyNumberFormat="0" applyProtection="0">
      <alignment horizontal="left" vertical="top" indent="1"/>
    </xf>
    <xf numFmtId="0" fontId="1" fillId="0" borderId="0">
      <alignment/>
      <protection/>
    </xf>
    <xf numFmtId="4" fontId="22" fillId="64" borderId="11" applyNumberFormat="0" applyProtection="0">
      <alignment horizontal="left" vertical="center" indent="1"/>
    </xf>
    <xf numFmtId="0" fontId="1" fillId="0" borderId="0">
      <alignment/>
      <protection/>
    </xf>
    <xf numFmtId="0" fontId="0" fillId="65" borderId="14">
      <alignment/>
      <protection/>
    </xf>
    <xf numFmtId="0" fontId="0" fillId="65" borderId="14">
      <alignment/>
      <protection/>
    </xf>
    <xf numFmtId="4" fontId="23" fillId="2" borderId="1" applyNumberFormat="0" applyProtection="0">
      <alignment horizontal="right" vertical="center"/>
    </xf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" fillId="0" borderId="0">
      <alignment/>
      <protection/>
    </xf>
    <xf numFmtId="0" fontId="33" fillId="58" borderId="3" applyFill="0" applyBorder="0">
      <alignment wrapText="1"/>
      <protection locked="0"/>
    </xf>
    <xf numFmtId="0" fontId="35" fillId="21" borderId="0" applyNumberFormat="0" applyAlignment="0" applyProtection="0"/>
    <xf numFmtId="0" fontId="40" fillId="0" borderId="0" applyNumberFormat="0" applyFill="0" applyBorder="0" applyAlignment="0" applyProtection="0"/>
    <xf numFmtId="0" fontId="7" fillId="0" borderId="15" applyNumberFormat="0" applyFill="0" applyAlignment="0" applyProtection="0"/>
    <xf numFmtId="0" fontId="25" fillId="0" borderId="0" applyNumberFormat="0" applyFill="0" applyBorder="0" applyAlignment="0" applyProtection="0"/>
  </cellStyleXfs>
  <cellXfs count="83">
    <xf numFmtId="0" fontId="0" fillId="2" borderId="0" xfId="0" applyAlignment="1">
      <alignment/>
    </xf>
    <xf numFmtId="0" fontId="18" fillId="2" borderId="0" xfId="0" applyFont="1" applyFill="1" applyAlignment="1">
      <alignment/>
    </xf>
    <xf numFmtId="0" fontId="27" fillId="2" borderId="0" xfId="0" applyFont="1" applyFill="1" applyAlignment="1" quotePrefix="1">
      <alignment/>
    </xf>
    <xf numFmtId="0" fontId="18" fillId="66" borderId="16" xfId="0" applyFont="1" applyFill="1" applyBorder="1" applyAlignment="1">
      <alignment/>
    </xf>
    <xf numFmtId="0" fontId="18" fillId="66" borderId="16" xfId="0" applyFont="1" applyFill="1" applyBorder="1" applyAlignment="1">
      <alignment vertical="center"/>
    </xf>
    <xf numFmtId="0" fontId="18" fillId="66" borderId="16" xfId="0" applyFont="1" applyFill="1" applyBorder="1" applyAlignment="1" quotePrefix="1">
      <alignment vertical="center"/>
    </xf>
    <xf numFmtId="0" fontId="28" fillId="66" borderId="16" xfId="0" applyFont="1" applyFill="1" applyBorder="1" applyAlignment="1">
      <alignment horizontal="right" vertical="center"/>
    </xf>
    <xf numFmtId="0" fontId="18" fillId="2" borderId="0" xfId="0" applyFont="1" applyAlignment="1">
      <alignment/>
    </xf>
    <xf numFmtId="0" fontId="29" fillId="2" borderId="0" xfId="0" applyFont="1" applyBorder="1" applyAlignment="1">
      <alignment/>
    </xf>
    <xf numFmtId="0" fontId="29" fillId="2" borderId="0" xfId="0" applyFont="1" applyAlignment="1">
      <alignment/>
    </xf>
    <xf numFmtId="0" fontId="18" fillId="2" borderId="0" xfId="0" applyFont="1" applyAlignment="1">
      <alignment horizontal="center"/>
    </xf>
    <xf numFmtId="0" fontId="26" fillId="2" borderId="0" xfId="0" applyFont="1" applyFill="1" applyAlignment="1" quotePrefix="1">
      <alignment horizontal="left"/>
    </xf>
    <xf numFmtId="0" fontId="26" fillId="2" borderId="0" xfId="0" applyFont="1" applyFill="1" applyAlignment="1">
      <alignment horizontal="left"/>
    </xf>
    <xf numFmtId="0" fontId="26" fillId="2" borderId="0" xfId="0" applyFont="1" applyFill="1" applyAlignment="1" quotePrefix="1">
      <alignment horizontal="left" indent="10"/>
    </xf>
    <xf numFmtId="0" fontId="26" fillId="2" borderId="0" xfId="0" applyFont="1" applyFill="1" applyAlignment="1">
      <alignment horizontal="left" indent="10"/>
    </xf>
    <xf numFmtId="0" fontId="26" fillId="2" borderId="0" xfId="0" applyFont="1" applyFill="1" applyAlignment="1">
      <alignment horizontal="left" indent="5"/>
    </xf>
    <xf numFmtId="0" fontId="20" fillId="2" borderId="0" xfId="0" applyFont="1" applyAlignment="1">
      <alignment/>
    </xf>
    <xf numFmtId="0" fontId="0" fillId="2" borderId="0" xfId="0" applyNumberFormat="1" applyAlignment="1">
      <alignment/>
    </xf>
    <xf numFmtId="0" fontId="0" fillId="2" borderId="0" xfId="0" applyFont="1" applyAlignment="1">
      <alignment/>
    </xf>
    <xf numFmtId="0" fontId="18" fillId="0" borderId="17" xfId="72" applyNumberFormat="1" applyFont="1" applyBorder="1" applyAlignment="1" applyProtection="1">
      <alignment horizontal="center"/>
      <protection locked="0"/>
    </xf>
    <xf numFmtId="0" fontId="28" fillId="0" borderId="18" xfId="89" applyNumberFormat="1" applyFont="1" applyFill="1" applyBorder="1" applyAlignment="1" applyProtection="1">
      <alignment/>
      <protection locked="0"/>
    </xf>
    <xf numFmtId="193" fontId="28" fillId="0" borderId="18" xfId="89" applyNumberFormat="1" applyFont="1" applyFill="1" applyBorder="1" applyAlignment="1" applyProtection="1">
      <alignment horizontal="right"/>
      <protection locked="0"/>
    </xf>
    <xf numFmtId="193" fontId="18" fillId="0" borderId="19" xfId="89" applyNumberFormat="1" applyFont="1" applyFill="1" applyBorder="1" applyAlignment="1" applyProtection="1">
      <alignment horizontal="right"/>
      <protection locked="0"/>
    </xf>
    <xf numFmtId="0" fontId="18" fillId="0" borderId="19" xfId="89" applyNumberFormat="1" applyFont="1" applyFill="1" applyBorder="1" applyAlignment="1" applyProtection="1">
      <alignment/>
      <protection locked="0"/>
    </xf>
    <xf numFmtId="0" fontId="18" fillId="58" borderId="20" xfId="89" applyNumberFormat="1" applyFont="1" applyFill="1" applyBorder="1" applyAlignment="1" applyProtection="1">
      <alignment/>
      <protection locked="0"/>
    </xf>
    <xf numFmtId="0" fontId="28" fillId="0" borderId="19" xfId="89" applyNumberFormat="1" applyFont="1" applyFill="1" applyBorder="1" applyAlignment="1" applyProtection="1">
      <alignment/>
      <protection locked="0"/>
    </xf>
    <xf numFmtId="193" fontId="28" fillId="0" borderId="19" xfId="89" applyNumberFormat="1" applyFont="1" applyFill="1" applyBorder="1" applyAlignment="1" applyProtection="1">
      <alignment horizontal="right"/>
      <protection locked="0"/>
    </xf>
    <xf numFmtId="0" fontId="18" fillId="0" borderId="19" xfId="89" applyNumberFormat="1" applyFont="1" applyFill="1" applyBorder="1" applyAlignment="1" applyProtection="1">
      <alignment horizontal="left"/>
      <protection locked="0"/>
    </xf>
    <xf numFmtId="10" fontId="18" fillId="0" borderId="19" xfId="87" applyNumberFormat="1" applyFont="1" applyFill="1" applyBorder="1" applyAlignment="1" applyProtection="1">
      <alignment horizontal="right"/>
      <protection locked="0"/>
    </xf>
    <xf numFmtId="0" fontId="18" fillId="0" borderId="17" xfId="72" applyNumberFormat="1" applyFont="1" applyFill="1" applyBorder="1" applyAlignment="1" applyProtection="1">
      <alignment horizontal="center"/>
      <protection locked="0"/>
    </xf>
    <xf numFmtId="193" fontId="18" fillId="58" borderId="20" xfId="89" applyNumberFormat="1" applyFont="1" applyFill="1" applyBorder="1" applyAlignment="1" applyProtection="1">
      <alignment horizontal="right"/>
      <protection locked="0"/>
    </xf>
    <xf numFmtId="10" fontId="18" fillId="58" borderId="20" xfId="87" applyNumberFormat="1" applyFont="1" applyFill="1" applyBorder="1" applyAlignment="1" applyProtection="1">
      <alignment horizontal="right"/>
      <protection locked="0"/>
    </xf>
    <xf numFmtId="0" fontId="18" fillId="2" borderId="17" xfId="0" applyFont="1" applyBorder="1" applyAlignment="1">
      <alignment/>
    </xf>
    <xf numFmtId="0" fontId="29" fillId="2" borderId="21" xfId="0" applyFont="1" applyFill="1" applyBorder="1" applyAlignment="1">
      <alignment/>
    </xf>
    <xf numFmtId="0" fontId="18" fillId="67" borderId="22" xfId="72" applyNumberFormat="1" applyFont="1" applyFill="1" applyBorder="1" applyAlignment="1" applyProtection="1">
      <alignment horizontal="center"/>
      <protection locked="0"/>
    </xf>
    <xf numFmtId="193" fontId="28" fillId="67" borderId="23" xfId="89" applyNumberFormat="1" applyFont="1" applyFill="1" applyBorder="1" applyAlignment="1" applyProtection="1">
      <alignment horizontal="right"/>
      <protection locked="0"/>
    </xf>
    <xf numFmtId="193" fontId="18" fillId="67" borderId="24" xfId="89" applyNumberFormat="1" applyFont="1" applyFill="1" applyBorder="1" applyAlignment="1" applyProtection="1">
      <alignment horizontal="right"/>
      <protection locked="0"/>
    </xf>
    <xf numFmtId="193" fontId="18" fillId="58" borderId="25" xfId="89" applyNumberFormat="1" applyFont="1" applyFill="1" applyBorder="1" applyAlignment="1" applyProtection="1">
      <alignment horizontal="right"/>
      <protection locked="0"/>
    </xf>
    <xf numFmtId="193" fontId="28" fillId="67" borderId="24" xfId="89" applyNumberFormat="1" applyFont="1" applyFill="1" applyBorder="1" applyAlignment="1" applyProtection="1">
      <alignment horizontal="right"/>
      <protection locked="0"/>
    </xf>
    <xf numFmtId="10" fontId="18" fillId="67" borderId="24" xfId="87" applyNumberFormat="1" applyFont="1" applyFill="1" applyBorder="1" applyAlignment="1" applyProtection="1">
      <alignment horizontal="right"/>
      <protection locked="0"/>
    </xf>
    <xf numFmtId="10" fontId="18" fillId="58" borderId="25" xfId="87" applyNumberFormat="1" applyFont="1" applyFill="1" applyBorder="1" applyAlignment="1" applyProtection="1">
      <alignment horizontal="right"/>
      <protection locked="0"/>
    </xf>
    <xf numFmtId="0" fontId="18" fillId="0" borderId="17" xfId="72" applyNumberFormat="1" applyFont="1" applyFill="1" applyBorder="1" applyAlignment="1" applyProtection="1">
      <alignment horizontal="center" wrapText="1"/>
      <protection locked="0"/>
    </xf>
    <xf numFmtId="193" fontId="28" fillId="3" borderId="18" xfId="89" applyNumberFormat="1" applyFont="1" applyFill="1" applyBorder="1" applyAlignment="1" applyProtection="1">
      <alignment horizontal="right"/>
      <protection locked="0"/>
    </xf>
    <xf numFmtId="0" fontId="18" fillId="0" borderId="19" xfId="89" applyNumberFormat="1" applyFont="1" applyFill="1" applyBorder="1" applyAlignment="1" applyProtection="1">
      <alignment horizontal="left" indent="1"/>
      <protection locked="0"/>
    </xf>
    <xf numFmtId="0" fontId="18" fillId="0" borderId="26" xfId="89" applyNumberFormat="1" applyFont="1" applyFill="1" applyBorder="1" applyAlignment="1" applyProtection="1">
      <alignment/>
      <protection locked="0"/>
    </xf>
    <xf numFmtId="193" fontId="18" fillId="0" borderId="26" xfId="89" applyNumberFormat="1" applyFont="1" applyFill="1" applyBorder="1" applyAlignment="1" applyProtection="1">
      <alignment horizontal="right"/>
      <protection locked="0"/>
    </xf>
    <xf numFmtId="0" fontId="30" fillId="0" borderId="27" xfId="89" applyNumberFormat="1" applyFont="1" applyFill="1" applyBorder="1" applyAlignment="1" applyProtection="1">
      <alignment horizontal="left" indent="1"/>
      <protection locked="0"/>
    </xf>
    <xf numFmtId="193" fontId="30" fillId="0" borderId="27" xfId="89" applyNumberFormat="1" applyFont="1" applyFill="1" applyBorder="1" applyAlignment="1" applyProtection="1">
      <alignment horizontal="right"/>
      <protection locked="0"/>
    </xf>
    <xf numFmtId="0" fontId="18" fillId="0" borderId="19" xfId="89" applyNumberFormat="1" applyFont="1" applyFill="1" applyBorder="1" applyAlignment="1" applyProtection="1">
      <alignment wrapText="1"/>
      <protection locked="0"/>
    </xf>
    <xf numFmtId="193" fontId="18" fillId="0" borderId="19" xfId="89" applyNumberFormat="1" applyFont="1" applyFill="1" applyBorder="1" applyAlignment="1" applyProtection="1">
      <alignment horizontal="right" wrapText="1"/>
      <protection locked="0"/>
    </xf>
    <xf numFmtId="0" fontId="18" fillId="58" borderId="20" xfId="89" applyNumberFormat="1" applyFont="1" applyFill="1" applyBorder="1" applyAlignment="1" applyProtection="1">
      <alignment wrapText="1"/>
      <protection locked="0"/>
    </xf>
    <xf numFmtId="193" fontId="18" fillId="58" borderId="20" xfId="89" applyNumberFormat="1" applyFont="1" applyFill="1" applyBorder="1" applyAlignment="1" applyProtection="1">
      <alignment horizontal="right" wrapText="1"/>
      <protection locked="0"/>
    </xf>
    <xf numFmtId="0" fontId="28" fillId="58" borderId="20" xfId="89" applyNumberFormat="1" applyFont="1" applyFill="1" applyBorder="1" applyAlignment="1" applyProtection="1">
      <alignment wrapText="1"/>
      <protection locked="0"/>
    </xf>
    <xf numFmtId="193" fontId="28" fillId="58" borderId="20" xfId="89" applyNumberFormat="1" applyFont="1" applyFill="1" applyBorder="1" applyAlignment="1" applyProtection="1">
      <alignment horizontal="right" wrapText="1"/>
      <protection locked="0"/>
    </xf>
    <xf numFmtId="0" fontId="28" fillId="58" borderId="20" xfId="89" applyNumberFormat="1" applyFont="1" applyFill="1" applyBorder="1" applyAlignment="1" applyProtection="1">
      <alignment/>
      <protection locked="0"/>
    </xf>
    <xf numFmtId="193" fontId="28" fillId="58" borderId="20" xfId="89" applyNumberFormat="1" applyFont="1" applyFill="1" applyBorder="1" applyAlignment="1" applyProtection="1">
      <alignment horizontal="right"/>
      <protection locked="0"/>
    </xf>
    <xf numFmtId="0" fontId="18" fillId="2" borderId="0" xfId="0" applyFont="1" applyBorder="1" applyAlignment="1">
      <alignment/>
    </xf>
    <xf numFmtId="0" fontId="31" fillId="2" borderId="21" xfId="0" applyFont="1" applyFill="1" applyBorder="1" applyAlignment="1">
      <alignment/>
    </xf>
    <xf numFmtId="193" fontId="18" fillId="67" borderId="19" xfId="89" applyNumberFormat="1" applyFont="1" applyFill="1" applyBorder="1" applyAlignment="1" applyProtection="1">
      <alignment horizontal="right"/>
      <protection locked="0"/>
    </xf>
    <xf numFmtId="193" fontId="18" fillId="67" borderId="26" xfId="89" applyNumberFormat="1" applyFont="1" applyFill="1" applyBorder="1" applyAlignment="1" applyProtection="1">
      <alignment horizontal="right"/>
      <protection locked="0"/>
    </xf>
    <xf numFmtId="193" fontId="30" fillId="67" borderId="27" xfId="89" applyNumberFormat="1" applyFont="1" applyFill="1" applyBorder="1" applyAlignment="1" applyProtection="1">
      <alignment horizontal="right"/>
      <protection locked="0"/>
    </xf>
    <xf numFmtId="193" fontId="28" fillId="67" borderId="19" xfId="89" applyNumberFormat="1" applyFont="1" applyFill="1" applyBorder="1" applyAlignment="1" applyProtection="1">
      <alignment horizontal="right"/>
      <protection locked="0"/>
    </xf>
    <xf numFmtId="193" fontId="18" fillId="67" borderId="19" xfId="89" applyNumberFormat="1" applyFont="1" applyFill="1" applyBorder="1" applyAlignment="1" applyProtection="1">
      <alignment horizontal="right" wrapText="1"/>
      <protection locked="0"/>
    </xf>
    <xf numFmtId="0" fontId="29" fillId="2" borderId="0" xfId="0" applyFont="1" applyFill="1" applyBorder="1" applyAlignment="1">
      <alignment/>
    </xf>
    <xf numFmtId="0" fontId="29" fillId="2" borderId="21" xfId="0" applyFont="1" applyFill="1" applyBorder="1" applyAlignment="1" quotePrefix="1">
      <alignment/>
    </xf>
    <xf numFmtId="193" fontId="28" fillId="58" borderId="25" xfId="89" applyNumberFormat="1" applyFont="1" applyFill="1" applyBorder="1" applyAlignment="1" applyProtection="1">
      <alignment horizontal="right" wrapText="1"/>
      <protection locked="0"/>
    </xf>
    <xf numFmtId="193" fontId="28" fillId="58" borderId="25" xfId="89" applyNumberFormat="1" applyFont="1" applyFill="1" applyBorder="1" applyAlignment="1" applyProtection="1">
      <alignment horizontal="right"/>
      <protection locked="0"/>
    </xf>
    <xf numFmtId="0" fontId="29" fillId="2" borderId="0" xfId="0" applyFont="1" applyFill="1" applyBorder="1" applyAlignment="1" quotePrefix="1">
      <alignment/>
    </xf>
    <xf numFmtId="193" fontId="28" fillId="0" borderId="23" xfId="89" applyNumberFormat="1" applyFont="1" applyFill="1" applyBorder="1" applyAlignment="1" applyProtection="1">
      <alignment horizontal="right"/>
      <protection locked="0"/>
    </xf>
    <xf numFmtId="193" fontId="18" fillId="0" borderId="24" xfId="89" applyNumberFormat="1" applyFont="1" applyFill="1" applyBorder="1" applyAlignment="1" applyProtection="1">
      <alignment horizontal="right"/>
      <protection locked="0"/>
    </xf>
    <xf numFmtId="193" fontId="18" fillId="0" borderId="28" xfId="89" applyNumberFormat="1" applyFont="1" applyFill="1" applyBorder="1" applyAlignment="1" applyProtection="1">
      <alignment horizontal="right"/>
      <protection locked="0"/>
    </xf>
    <xf numFmtId="193" fontId="30" fillId="0" borderId="29" xfId="89" applyNumberFormat="1" applyFont="1" applyFill="1" applyBorder="1" applyAlignment="1" applyProtection="1">
      <alignment horizontal="right"/>
      <protection locked="0"/>
    </xf>
    <xf numFmtId="193" fontId="28" fillId="0" borderId="24" xfId="89" applyNumberFormat="1" applyFont="1" applyFill="1" applyBorder="1" applyAlignment="1" applyProtection="1">
      <alignment horizontal="right"/>
      <protection locked="0"/>
    </xf>
    <xf numFmtId="0" fontId="29" fillId="2" borderId="21" xfId="0" applyFont="1" applyBorder="1" applyAlignment="1">
      <alignment/>
    </xf>
    <xf numFmtId="0" fontId="18" fillId="2" borderId="0" xfId="0" applyFont="1" applyFill="1" applyAlignment="1">
      <alignment/>
    </xf>
    <xf numFmtId="0" fontId="31" fillId="2" borderId="0" xfId="0" applyFont="1" applyFill="1" applyAlignment="1" quotePrefix="1">
      <alignment horizontal="left"/>
    </xf>
    <xf numFmtId="0" fontId="18" fillId="66" borderId="16" xfId="0" applyFont="1" applyFill="1" applyBorder="1" applyAlignment="1">
      <alignment/>
    </xf>
    <xf numFmtId="0" fontId="18" fillId="66" borderId="16" xfId="0" applyFont="1" applyFill="1" applyBorder="1" applyAlignment="1">
      <alignment vertical="center"/>
    </xf>
    <xf numFmtId="0" fontId="18" fillId="66" borderId="16" xfId="0" applyFont="1" applyFill="1" applyBorder="1" applyAlignment="1" quotePrefix="1">
      <alignment vertical="center"/>
    </xf>
    <xf numFmtId="0" fontId="18" fillId="2" borderId="0" xfId="0" applyFont="1" applyAlignment="1">
      <alignment/>
    </xf>
    <xf numFmtId="0" fontId="18" fillId="0" borderId="0" xfId="0" applyFont="1" applyFill="1" applyAlignment="1">
      <alignment/>
    </xf>
    <xf numFmtId="0" fontId="18" fillId="2" borderId="0" xfId="0" applyFont="1" applyAlignment="1">
      <alignment horizontal="center"/>
    </xf>
    <xf numFmtId="10" fontId="18" fillId="2" borderId="0" xfId="0" applyNumberFormat="1" applyFont="1" applyAlignment="1">
      <alignment/>
    </xf>
  </cellXfs>
  <cellStyles count="17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- 20%" xfId="35"/>
    <cellStyle name="Accent1 - 40%" xfId="36"/>
    <cellStyle name="Accent1 - 60%" xfId="37"/>
    <cellStyle name="Accent2" xfId="38"/>
    <cellStyle name="Accent2 - 20%" xfId="39"/>
    <cellStyle name="Accent2 - 40%" xfId="40"/>
    <cellStyle name="Accent2 - 60%" xfId="41"/>
    <cellStyle name="Accent3" xfId="42"/>
    <cellStyle name="Accent3 - 20%" xfId="43"/>
    <cellStyle name="Accent3 - 40%" xfId="44"/>
    <cellStyle name="Accent3 - 60%" xfId="45"/>
    <cellStyle name="Accent4" xfId="46"/>
    <cellStyle name="Accent4 - 20%" xfId="47"/>
    <cellStyle name="Accent4 - 40%" xfId="48"/>
    <cellStyle name="Accent4 - 60%" xfId="49"/>
    <cellStyle name="Accent5" xfId="50"/>
    <cellStyle name="Accent5 - 20%" xfId="51"/>
    <cellStyle name="Accent5 - 40%" xfId="52"/>
    <cellStyle name="Accent5 - 60%" xfId="53"/>
    <cellStyle name="Accent6" xfId="54"/>
    <cellStyle name="Accent6 - 20%" xfId="55"/>
    <cellStyle name="Accent6 - 40%" xfId="56"/>
    <cellStyle name="Accent6 - 60%" xfId="57"/>
    <cellStyle name="Bad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Emphasis 1" xfId="65"/>
    <cellStyle name="Emphasis 2" xfId="66"/>
    <cellStyle name="Emphasis 3" xfId="67"/>
    <cellStyle name="Explanatory Text" xfId="68"/>
    <cellStyle name="Followed Hyperlink" xfId="69"/>
    <cellStyle name="Good" xfId="70"/>
    <cellStyle name="header_index" xfId="71"/>
    <cellStyle name="header_line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Linked Cell" xfId="79"/>
    <cellStyle name="Neutral" xfId="80"/>
    <cellStyle name="Normal 2" xfId="81"/>
    <cellStyle name="Normal 2 2" xfId="82"/>
    <cellStyle name="Normal 3" xfId="83"/>
    <cellStyle name="Note" xfId="84"/>
    <cellStyle name="Output" xfId="85"/>
    <cellStyle name="Percent" xfId="86"/>
    <cellStyle name="Percent 2" xfId="87"/>
    <cellStyle name="Percent 2 2" xfId="88"/>
    <cellStyle name="row" xfId="89"/>
    <cellStyle name="SAPBEXaggData" xfId="90"/>
    <cellStyle name="SAPBEXaggData 2" xfId="91"/>
    <cellStyle name="SAPBEXaggData 2 2" xfId="92"/>
    <cellStyle name="SAPBEXaggDataEmph" xfId="93"/>
    <cellStyle name="SAPBEXaggDataEmph 2" xfId="94"/>
    <cellStyle name="SAPBEXaggItem" xfId="95"/>
    <cellStyle name="SAPBEXaggItem 2" xfId="96"/>
    <cellStyle name="SAPBEXaggItem 2 2" xfId="97"/>
    <cellStyle name="SAPBEXaggItemX" xfId="98"/>
    <cellStyle name="SAPBEXaggItemX 2" xfId="99"/>
    <cellStyle name="SAPBEXchaText" xfId="100"/>
    <cellStyle name="SAPBEXchaText 2" xfId="101"/>
    <cellStyle name="SAPBEXexcBad7" xfId="102"/>
    <cellStyle name="SAPBEXexcBad7 2" xfId="103"/>
    <cellStyle name="SAPBEXexcBad7 2 2" xfId="104"/>
    <cellStyle name="SAPBEXexcBad8" xfId="105"/>
    <cellStyle name="SAPBEXexcBad8 2" xfId="106"/>
    <cellStyle name="SAPBEXexcBad8 2 2" xfId="107"/>
    <cellStyle name="SAPBEXexcBad9" xfId="108"/>
    <cellStyle name="SAPBEXexcBad9 2" xfId="109"/>
    <cellStyle name="SAPBEXexcBad9 2 2" xfId="110"/>
    <cellStyle name="SAPBEXexcCritical4" xfId="111"/>
    <cellStyle name="SAPBEXexcCritical4 2" xfId="112"/>
    <cellStyle name="SAPBEXexcCritical4 2 2" xfId="113"/>
    <cellStyle name="SAPBEXexcCritical5" xfId="114"/>
    <cellStyle name="SAPBEXexcCritical5 2" xfId="115"/>
    <cellStyle name="SAPBEXexcCritical5 2 2" xfId="116"/>
    <cellStyle name="SAPBEXexcCritical6" xfId="117"/>
    <cellStyle name="SAPBEXexcCritical6 2" xfId="118"/>
    <cellStyle name="SAPBEXexcCritical6 2 2" xfId="119"/>
    <cellStyle name="SAPBEXexcGood1" xfId="120"/>
    <cellStyle name="SAPBEXexcGood1 2" xfId="121"/>
    <cellStyle name="SAPBEXexcGood2" xfId="122"/>
    <cellStyle name="SAPBEXexcGood2 2" xfId="123"/>
    <cellStyle name="SAPBEXexcGood2 2 2" xfId="124"/>
    <cellStyle name="SAPBEXexcGood3" xfId="125"/>
    <cellStyle name="SAPBEXexcGood3 2" xfId="126"/>
    <cellStyle name="SAPBEXexcGood3 2 2" xfId="127"/>
    <cellStyle name="SAPBEXfilterDrill" xfId="128"/>
    <cellStyle name="SAPBEXfilterDrill 2" xfId="129"/>
    <cellStyle name="SAPBEXfilterDrill 2 2" xfId="130"/>
    <cellStyle name="SAPBEXfilterItem" xfId="131"/>
    <cellStyle name="SAPBEXfilterItem 2" xfId="132"/>
    <cellStyle name="SAPBEXfilterText" xfId="133"/>
    <cellStyle name="SAPBEXfilterText 2" xfId="134"/>
    <cellStyle name="SAPBEXformats" xfId="135"/>
    <cellStyle name="SAPBEXformats 2" xfId="136"/>
    <cellStyle name="SAPBEXformats 2 2" xfId="137"/>
    <cellStyle name="SAPBEXheaderItem" xfId="138"/>
    <cellStyle name="SAPBEXheaderItem 2" xfId="139"/>
    <cellStyle name="SAPBEXheaderItem 2 2" xfId="140"/>
    <cellStyle name="SAPBEXheaderText" xfId="141"/>
    <cellStyle name="SAPBEXheaderText 2" xfId="142"/>
    <cellStyle name="SAPBEXheaderText 2 2" xfId="143"/>
    <cellStyle name="SAPBEXHLevel0" xfId="144"/>
    <cellStyle name="SAPBEXHLevel0 2" xfId="145"/>
    <cellStyle name="SAPBEXHLevel0X" xfId="146"/>
    <cellStyle name="SAPBEXHLevel0X 2" xfId="147"/>
    <cellStyle name="SAPBEXHLevel1" xfId="148"/>
    <cellStyle name="SAPBEXHLevel1 2" xfId="149"/>
    <cellStyle name="SAPBEXHLevel1X" xfId="150"/>
    <cellStyle name="SAPBEXHLevel2" xfId="151"/>
    <cellStyle name="SAPBEXHLevel2 2" xfId="152"/>
    <cellStyle name="SAPBEXHLevel2X" xfId="153"/>
    <cellStyle name="SAPBEXHLevel2X 2" xfId="154"/>
    <cellStyle name="SAPBEXHLevel3" xfId="155"/>
    <cellStyle name="SAPBEXHLevel3 2" xfId="156"/>
    <cellStyle name="SAPBEXHLevel3 2 2" xfId="157"/>
    <cellStyle name="SAPBEXHLevel3X" xfId="158"/>
    <cellStyle name="SAPBEXHLevel3X 2" xfId="159"/>
    <cellStyle name="SAPBEXinputData" xfId="160"/>
    <cellStyle name="SAPBEXinputData 2" xfId="161"/>
    <cellStyle name="SAPBEXItemHeader" xfId="162"/>
    <cellStyle name="SAPBEXresData" xfId="163"/>
    <cellStyle name="SAPBEXresData 2" xfId="164"/>
    <cellStyle name="SAPBEXresDataEmph" xfId="165"/>
    <cellStyle name="SAPBEXresDataEmph 2" xfId="166"/>
    <cellStyle name="SAPBEXresItem" xfId="167"/>
    <cellStyle name="SAPBEXresItem 2" xfId="168"/>
    <cellStyle name="SAPBEXresItemX" xfId="169"/>
    <cellStyle name="SAPBEXresItemX 2" xfId="170"/>
    <cellStyle name="SAPBEXstdData" xfId="171"/>
    <cellStyle name="SAPBEXstdData 2" xfId="172"/>
    <cellStyle name="SAPBEXstdDataEmph" xfId="173"/>
    <cellStyle name="SAPBEXstdDataEmph 2" xfId="174"/>
    <cellStyle name="SAPBEXstdItem" xfId="175"/>
    <cellStyle name="SAPBEXstdItem 2" xfId="176"/>
    <cellStyle name="SAPBEXstdItemX" xfId="177"/>
    <cellStyle name="SAPBEXstdItemX 2" xfId="178"/>
    <cellStyle name="SAPBEXtitle" xfId="179"/>
    <cellStyle name="SAPBEXtitle 2" xfId="180"/>
    <cellStyle name="SAPBEXunassignedItem" xfId="181"/>
    <cellStyle name="SAPBEXunassignedItem 2" xfId="182"/>
    <cellStyle name="SAPBEXundefined" xfId="183"/>
    <cellStyle name="SAPBEXundefined 2" xfId="184"/>
    <cellStyle name="Sheet Title" xfId="185"/>
    <cellStyle name="Standard_ZFR010_002_HIGH_CF_tmp" xfId="186"/>
    <cellStyle name="superscript" xfId="187"/>
    <cellStyle name="table_number" xfId="188"/>
    <cellStyle name="Title" xfId="189"/>
    <cellStyle name="Total" xfId="190"/>
    <cellStyle name="Warning Text" xfId="1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0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57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123825</xdr:rowOff>
    </xdr:from>
    <xdr:to>
      <xdr:col>1</xdr:col>
      <xdr:colOff>971550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84772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914400</xdr:colOff>
      <xdr:row>0</xdr:row>
      <xdr:rowOff>733425</xdr:rowOff>
    </xdr:to>
    <xdr:pic>
      <xdr:nvPicPr>
        <xdr:cNvPr id="2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2875"/>
          <a:ext cx="847725" cy="590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123825</xdr:rowOff>
    </xdr:from>
    <xdr:to>
      <xdr:col>1</xdr:col>
      <xdr:colOff>942975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84772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942975</xdr:colOff>
      <xdr:row>0</xdr:row>
      <xdr:rowOff>704850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84772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914400</xdr:colOff>
      <xdr:row>0</xdr:row>
      <xdr:rowOff>723900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2875"/>
          <a:ext cx="847725" cy="581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133350</xdr:rowOff>
    </xdr:from>
    <xdr:to>
      <xdr:col>1</xdr:col>
      <xdr:colOff>933450</xdr:colOff>
      <xdr:row>0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84772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133350</xdr:rowOff>
    </xdr:from>
    <xdr:to>
      <xdr:col>1</xdr:col>
      <xdr:colOff>933450</xdr:colOff>
      <xdr:row>0</xdr:row>
      <xdr:rowOff>714375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84772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914400</xdr:colOff>
      <xdr:row>0</xdr:row>
      <xdr:rowOff>723900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2875"/>
          <a:ext cx="84772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533400</xdr:colOff>
      <xdr:row>0</xdr:row>
      <xdr:rowOff>733425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4381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533400</xdr:colOff>
      <xdr:row>0</xdr:row>
      <xdr:rowOff>733425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4381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933450</xdr:colOff>
      <xdr:row>0</xdr:row>
      <xdr:rowOff>733425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2875"/>
          <a:ext cx="866775" cy="590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133350</xdr:rowOff>
    </xdr:from>
    <xdr:to>
      <xdr:col>1</xdr:col>
      <xdr:colOff>933450</xdr:colOff>
      <xdr:row>0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84772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133350</xdr:rowOff>
    </xdr:from>
    <xdr:to>
      <xdr:col>1</xdr:col>
      <xdr:colOff>933450</xdr:colOff>
      <xdr:row>0</xdr:row>
      <xdr:rowOff>714375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84772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914400</xdr:colOff>
      <xdr:row>0</xdr:row>
      <xdr:rowOff>723900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2875"/>
          <a:ext cx="847725" cy="581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133350</xdr:rowOff>
    </xdr:from>
    <xdr:to>
      <xdr:col>1</xdr:col>
      <xdr:colOff>933450</xdr:colOff>
      <xdr:row>0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84772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133350</xdr:rowOff>
    </xdr:from>
    <xdr:to>
      <xdr:col>1</xdr:col>
      <xdr:colOff>933450</xdr:colOff>
      <xdr:row>0</xdr:row>
      <xdr:rowOff>714375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84772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914400</xdr:colOff>
      <xdr:row>0</xdr:row>
      <xdr:rowOff>723900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2875"/>
          <a:ext cx="84772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133350</xdr:rowOff>
    </xdr:from>
    <xdr:to>
      <xdr:col>1</xdr:col>
      <xdr:colOff>533400</xdr:colOff>
      <xdr:row>0</xdr:row>
      <xdr:rowOff>733425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447675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133350</xdr:rowOff>
    </xdr:from>
    <xdr:to>
      <xdr:col>1</xdr:col>
      <xdr:colOff>533400</xdr:colOff>
      <xdr:row>0</xdr:row>
      <xdr:rowOff>733425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447675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847725</xdr:colOff>
      <xdr:row>0</xdr:row>
      <xdr:rowOff>733425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2875"/>
          <a:ext cx="781050" cy="590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.zurich.com\cubesds\Data02\FinRep\Intern\Financial%20Statements\Investor%20Relations\OLD\IR%20Da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.zurich.com\cubesds\Data02\FinRep\Intern\Financial%20Statements\Investor%20Relations\OLD\IR%20Data%20-%20G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.zurich.com\cubesds\Data02\FinRep\Intern\Financial%20Statements\Investor%20Relations\OLD\IR%20Data%20-%20Lif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R%20Data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IR%20Data%20-%20GI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IR%20Data%20-%20GI%20Europ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GROUP"/>
      <sheetName val="Table (YTD)"/>
      <sheetName val="Table (Q4)"/>
      <sheetName val="Table (Q3)"/>
      <sheetName val="Table (Q2)"/>
      <sheetName val="Table (Q1)"/>
      <sheetName val="Grap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General Insurance"/>
      <sheetName val="Table (YTD)"/>
      <sheetName val="Table (Q4)"/>
      <sheetName val="Table (Q3)"/>
      <sheetName val="Table (Q2)"/>
      <sheetName val="Table (Q1)"/>
      <sheetName val="Grap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Global Life"/>
      <sheetName val="Table (YTD)"/>
      <sheetName val="Table (Q4)"/>
      <sheetName val="Table (Q3)"/>
      <sheetName val="Table (Q2)"/>
      <sheetName val="Table (Q1)"/>
      <sheetName val="Graph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YTD Check"/>
      <sheetName val="GROUP"/>
      <sheetName val="Adj"/>
      <sheetName val="GROUP (wo Man.Adj)"/>
      <sheetName val="Table (YTD)"/>
      <sheetName val="Table (Q4)"/>
      <sheetName val="Table (Q3)"/>
      <sheetName val="Table (Q2)"/>
      <sheetName val="Table (Q1)"/>
      <sheetName val="Graph"/>
    </sheetNames>
    <sheetDataSet>
      <sheetData sheetId="4">
        <row r="5">
          <cell r="C5" t="str">
            <v>Q113</v>
          </cell>
          <cell r="D5" t="str">
            <v>Q213</v>
          </cell>
          <cell r="E5" t="str">
            <v>Q313</v>
          </cell>
          <cell r="F5" t="str">
            <v>Q413</v>
          </cell>
          <cell r="G5" t="str">
            <v>Total
2013</v>
          </cell>
          <cell r="H5" t="str">
            <v>Q114</v>
          </cell>
          <cell r="I5" t="str">
            <v>Q214</v>
          </cell>
          <cell r="J5" t="str">
            <v>Q314</v>
          </cell>
          <cell r="K5" t="str">
            <v>Q414</v>
          </cell>
          <cell r="L5" t="str">
            <v>Total
2014</v>
          </cell>
          <cell r="M5" t="str">
            <v>Q113</v>
          </cell>
          <cell r="N5" t="str">
            <v>Q213</v>
          </cell>
          <cell r="O5" t="str">
            <v>Q313</v>
          </cell>
          <cell r="P5" t="str">
            <v>Q413</v>
          </cell>
          <cell r="Q5" t="str">
            <v>Total
2013</v>
          </cell>
          <cell r="R5" t="str">
            <v>Q114</v>
          </cell>
          <cell r="S5" t="str">
            <v>Q214</v>
          </cell>
          <cell r="T5" t="str">
            <v>Q314</v>
          </cell>
          <cell r="U5" t="str">
            <v>Q414</v>
          </cell>
          <cell r="V5" t="str">
            <v>Total
2014</v>
          </cell>
          <cell r="W5" t="str">
            <v>Q113</v>
          </cell>
          <cell r="X5" t="str">
            <v>Q213</v>
          </cell>
          <cell r="Y5" t="str">
            <v>Q313</v>
          </cell>
          <cell r="Z5" t="str">
            <v>Q413</v>
          </cell>
          <cell r="AA5" t="str">
            <v>Total
2013</v>
          </cell>
          <cell r="AB5" t="str">
            <v>Q114</v>
          </cell>
          <cell r="AC5" t="str">
            <v>Q214</v>
          </cell>
          <cell r="AD5" t="str">
            <v>Q314</v>
          </cell>
          <cell r="AE5" t="str">
            <v>Q414</v>
          </cell>
          <cell r="AF5" t="str">
            <v>Total
2014</v>
          </cell>
          <cell r="AG5" t="str">
            <v>Q113</v>
          </cell>
          <cell r="AH5" t="str">
            <v>Q213</v>
          </cell>
          <cell r="AI5" t="str">
            <v>Q313</v>
          </cell>
          <cell r="AJ5" t="str">
            <v>Q413</v>
          </cell>
          <cell r="AK5" t="str">
            <v>Total
2013</v>
          </cell>
          <cell r="AL5" t="str">
            <v>Q114</v>
          </cell>
          <cell r="AM5" t="str">
            <v>Q214</v>
          </cell>
          <cell r="AN5" t="str">
            <v>Q314</v>
          </cell>
          <cell r="AO5" t="str">
            <v>Q414</v>
          </cell>
          <cell r="AP5" t="str">
            <v>Total
2014</v>
          </cell>
          <cell r="AQ5" t="str">
            <v>Q113</v>
          </cell>
          <cell r="AR5" t="str">
            <v>Q213</v>
          </cell>
          <cell r="AS5" t="str">
            <v>Q313</v>
          </cell>
          <cell r="AT5" t="str">
            <v>Q413</v>
          </cell>
          <cell r="AU5" t="str">
            <v>Total
2013</v>
          </cell>
          <cell r="AV5" t="str">
            <v>Q114</v>
          </cell>
          <cell r="AW5" t="str">
            <v>Q214</v>
          </cell>
          <cell r="AX5" t="str">
            <v>Q314</v>
          </cell>
          <cell r="AY5" t="str">
            <v>Q414</v>
          </cell>
          <cell r="AZ5" t="str">
            <v>Total
2014</v>
          </cell>
          <cell r="BA5" t="str">
            <v>Q113</v>
          </cell>
          <cell r="BB5" t="str">
            <v>Q213</v>
          </cell>
          <cell r="BC5" t="str">
            <v>Q313</v>
          </cell>
          <cell r="BD5" t="str">
            <v>Q413</v>
          </cell>
          <cell r="BE5" t="str">
            <v>Total
2013</v>
          </cell>
          <cell r="BF5" t="str">
            <v>Q114</v>
          </cell>
          <cell r="BG5" t="str">
            <v>Q214</v>
          </cell>
          <cell r="BH5" t="str">
            <v>Q314</v>
          </cell>
          <cell r="BI5" t="str">
            <v>Q414</v>
          </cell>
          <cell r="BJ5" t="str">
            <v>Total
2014</v>
          </cell>
          <cell r="BK5" t="str">
            <v>Q113</v>
          </cell>
          <cell r="BL5" t="str">
            <v>Q213</v>
          </cell>
          <cell r="BM5" t="str">
            <v>Q313</v>
          </cell>
          <cell r="BN5" t="str">
            <v>Q413</v>
          </cell>
          <cell r="BO5" t="str">
            <v>Total
2013</v>
          </cell>
          <cell r="BP5" t="str">
            <v>Q114</v>
          </cell>
          <cell r="BQ5" t="str">
            <v>Q214</v>
          </cell>
          <cell r="BR5" t="str">
            <v>Q314</v>
          </cell>
          <cell r="BS5" t="str">
            <v>Q414</v>
          </cell>
          <cell r="BT5" t="str">
            <v>Total
2014</v>
          </cell>
        </row>
        <row r="7">
          <cell r="C7">
            <v>10185.02111248</v>
          </cell>
          <cell r="D7">
            <v>8516.96620682</v>
          </cell>
          <cell r="E7">
            <v>7825.49579874</v>
          </cell>
          <cell r="F7">
            <v>7712.73742812</v>
          </cell>
          <cell r="G7">
            <v>34240.22054616</v>
          </cell>
          <cell r="H7">
            <v>10140.84152328</v>
          </cell>
          <cell r="I7">
            <v>8868.02712854</v>
          </cell>
          <cell r="J7">
            <v>7858.37568085</v>
          </cell>
          <cell r="K7">
            <v>0</v>
          </cell>
          <cell r="L7">
            <v>26867.24433267</v>
          </cell>
          <cell r="M7">
            <v>3150.58808286</v>
          </cell>
          <cell r="N7">
            <v>2579.39015297</v>
          </cell>
          <cell r="O7">
            <v>2268.43939131</v>
          </cell>
          <cell r="P7">
            <v>3144.35951818</v>
          </cell>
          <cell r="Q7">
            <v>11142.77714532</v>
          </cell>
          <cell r="R7">
            <v>3042.82118442</v>
          </cell>
          <cell r="S7">
            <v>2710.99918637</v>
          </cell>
          <cell r="T7">
            <v>2852.19157907</v>
          </cell>
          <cell r="U7">
            <v>0</v>
          </cell>
          <cell r="V7">
            <v>8606.01194986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31.1438281</v>
          </cell>
          <cell r="AR7">
            <v>25.45334481</v>
          </cell>
          <cell r="AS7">
            <v>24.64366238</v>
          </cell>
          <cell r="AT7">
            <v>31.92863961</v>
          </cell>
          <cell r="AU7">
            <v>113.1694749</v>
          </cell>
          <cell r="AV7">
            <v>22.07480718</v>
          </cell>
          <cell r="AW7">
            <v>23.11591437</v>
          </cell>
          <cell r="AX7">
            <v>24.17776617</v>
          </cell>
          <cell r="AY7">
            <v>0</v>
          </cell>
          <cell r="AZ7">
            <v>69.36848772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13366.75302344</v>
          </cell>
          <cell r="BL7">
            <v>11121.8097046</v>
          </cell>
          <cell r="BM7">
            <v>10118.57885243</v>
          </cell>
          <cell r="BN7">
            <v>10889.02558591</v>
          </cell>
          <cell r="BO7">
            <v>45496.16716638</v>
          </cell>
          <cell r="BP7">
            <v>13205.73751488</v>
          </cell>
          <cell r="BQ7">
            <v>11602.14222928</v>
          </cell>
          <cell r="BR7">
            <v>10734.74502609</v>
          </cell>
          <cell r="BS7">
            <v>0</v>
          </cell>
          <cell r="BT7">
            <v>35542.62477025</v>
          </cell>
        </row>
        <row r="8">
          <cell r="C8">
            <v>500.62842602</v>
          </cell>
          <cell r="D8">
            <v>567.48837376</v>
          </cell>
          <cell r="E8">
            <v>586.49383379</v>
          </cell>
          <cell r="F8">
            <v>543.25988374</v>
          </cell>
          <cell r="G8">
            <v>2197.87051731</v>
          </cell>
          <cell r="H8">
            <v>493.07874076</v>
          </cell>
          <cell r="I8">
            <v>493.40972301</v>
          </cell>
          <cell r="J8">
            <v>518.98251525</v>
          </cell>
          <cell r="K8">
            <v>0</v>
          </cell>
          <cell r="L8">
            <v>1505.47097902</v>
          </cell>
          <cell r="M8">
            <v>21.08934263</v>
          </cell>
          <cell r="N8">
            <v>30.5948954</v>
          </cell>
          <cell r="O8">
            <v>33.46206845</v>
          </cell>
          <cell r="P8">
            <v>123.6691995</v>
          </cell>
          <cell r="Q8">
            <v>208.81550598</v>
          </cell>
          <cell r="R8">
            <v>108.98771231</v>
          </cell>
          <cell r="S8">
            <v>2.65638424</v>
          </cell>
          <cell r="T8">
            <v>70.36010162</v>
          </cell>
          <cell r="U8">
            <v>0</v>
          </cell>
          <cell r="V8">
            <v>182.00419817</v>
          </cell>
          <cell r="W8">
            <v>971.08490525</v>
          </cell>
          <cell r="X8">
            <v>1062.77387947</v>
          </cell>
          <cell r="Y8">
            <v>1059.70827347</v>
          </cell>
          <cell r="Z8">
            <v>951.45539598</v>
          </cell>
          <cell r="AA8">
            <v>4045.02245417</v>
          </cell>
          <cell r="AB8">
            <v>933.0985071</v>
          </cell>
          <cell r="AC8">
            <v>1026.89760519</v>
          </cell>
          <cell r="AD8">
            <v>1035.71847954</v>
          </cell>
          <cell r="AE8">
            <v>0</v>
          </cell>
          <cell r="AF8">
            <v>2995.71459183</v>
          </cell>
          <cell r="AG8">
            <v>33.25807816</v>
          </cell>
          <cell r="AH8">
            <v>28.78655379</v>
          </cell>
          <cell r="AI8">
            <v>31.68909439</v>
          </cell>
          <cell r="AJ8">
            <v>15.23728474</v>
          </cell>
          <cell r="AK8">
            <v>108.97101108</v>
          </cell>
          <cell r="AL8">
            <v>7.89076432</v>
          </cell>
          <cell r="AM8">
            <v>13.18377596</v>
          </cell>
          <cell r="AN8">
            <v>12.92087093</v>
          </cell>
          <cell r="AO8">
            <v>0</v>
          </cell>
          <cell r="AP8">
            <v>33.99541121</v>
          </cell>
          <cell r="AQ8">
            <v>26.1003961</v>
          </cell>
          <cell r="AR8">
            <v>19.52341257</v>
          </cell>
          <cell r="AS8">
            <v>32.2138558</v>
          </cell>
          <cell r="AT8">
            <v>24.02854717</v>
          </cell>
          <cell r="AU8">
            <v>101.86621164</v>
          </cell>
          <cell r="AV8">
            <v>27.32001872</v>
          </cell>
          <cell r="AW8">
            <v>22.97008276</v>
          </cell>
          <cell r="AX8">
            <v>20.18129706</v>
          </cell>
          <cell r="AY8">
            <v>0</v>
          </cell>
          <cell r="AZ8">
            <v>70.47139854</v>
          </cell>
          <cell r="BA8">
            <v>-47.68586905</v>
          </cell>
          <cell r="BB8">
            <v>-47.76430828</v>
          </cell>
          <cell r="BC8">
            <v>-57.91267772</v>
          </cell>
          <cell r="BD8">
            <v>-40.31461745</v>
          </cell>
          <cell r="BE8">
            <v>-193.6774725</v>
          </cell>
          <cell r="BF8">
            <v>-37.83477309</v>
          </cell>
          <cell r="BG8">
            <v>-25.23150812</v>
          </cell>
          <cell r="BH8">
            <v>-26.35450962</v>
          </cell>
          <cell r="BI8">
            <v>0</v>
          </cell>
          <cell r="BJ8">
            <v>-89.42079083</v>
          </cell>
          <cell r="BK8">
            <v>1504.47527911</v>
          </cell>
          <cell r="BL8">
            <v>1661.40280671</v>
          </cell>
          <cell r="BM8">
            <v>1685.65444818</v>
          </cell>
          <cell r="BN8">
            <v>1617.33569368</v>
          </cell>
          <cell r="BO8">
            <v>6468.86822768</v>
          </cell>
          <cell r="BP8">
            <v>1532.54097012</v>
          </cell>
          <cell r="BQ8">
            <v>1533.88606304</v>
          </cell>
          <cell r="BR8">
            <v>1631.80875478</v>
          </cell>
          <cell r="BS8">
            <v>0</v>
          </cell>
          <cell r="BT8">
            <v>4698.23578794</v>
          </cell>
        </row>
        <row r="9">
          <cell r="C9">
            <v>10685.6495385</v>
          </cell>
          <cell r="D9">
            <v>9084.45458058</v>
          </cell>
          <cell r="E9">
            <v>8411.98963253</v>
          </cell>
          <cell r="F9">
            <v>8255.99731186</v>
          </cell>
          <cell r="G9">
            <v>36438.09106347</v>
          </cell>
          <cell r="H9">
            <v>10633.92026404</v>
          </cell>
          <cell r="I9">
            <v>9361.43685155</v>
          </cell>
          <cell r="J9">
            <v>8377.3581961</v>
          </cell>
          <cell r="K9">
            <v>0</v>
          </cell>
          <cell r="L9">
            <v>28372.71531169</v>
          </cell>
          <cell r="M9">
            <v>3171.67742549</v>
          </cell>
          <cell r="N9">
            <v>2609.98504837</v>
          </cell>
          <cell r="O9">
            <v>2301.90145976</v>
          </cell>
          <cell r="P9">
            <v>3268.02871768</v>
          </cell>
          <cell r="Q9">
            <v>11351.5926513</v>
          </cell>
          <cell r="R9">
            <v>3151.80889673</v>
          </cell>
          <cell r="S9">
            <v>2713.65557061</v>
          </cell>
          <cell r="T9">
            <v>2922.55168069</v>
          </cell>
          <cell r="U9">
            <v>0</v>
          </cell>
          <cell r="V9">
            <v>8788.01614803</v>
          </cell>
          <cell r="W9">
            <v>971.08490525</v>
          </cell>
          <cell r="X9">
            <v>1062.77387947</v>
          </cell>
          <cell r="Y9">
            <v>1059.70827347</v>
          </cell>
          <cell r="Z9">
            <v>951.45539598</v>
          </cell>
          <cell r="AA9">
            <v>4045.02245417</v>
          </cell>
          <cell r="AB9">
            <v>933.0985071</v>
          </cell>
          <cell r="AC9">
            <v>1026.89760519</v>
          </cell>
          <cell r="AD9">
            <v>1035.71847954</v>
          </cell>
          <cell r="AE9">
            <v>0</v>
          </cell>
          <cell r="AF9">
            <v>2995.71459183</v>
          </cell>
          <cell r="AG9">
            <v>33.25807816</v>
          </cell>
          <cell r="AH9">
            <v>28.78655379</v>
          </cell>
          <cell r="AI9">
            <v>31.68909439</v>
          </cell>
          <cell r="AJ9">
            <v>15.23728474</v>
          </cell>
          <cell r="AK9">
            <v>108.97101108</v>
          </cell>
          <cell r="AL9">
            <v>7.89076432</v>
          </cell>
          <cell r="AM9">
            <v>13.18377596</v>
          </cell>
          <cell r="AN9">
            <v>12.92087093</v>
          </cell>
          <cell r="AO9">
            <v>0</v>
          </cell>
          <cell r="AP9">
            <v>33.99541121</v>
          </cell>
          <cell r="AQ9">
            <v>57.2442242</v>
          </cell>
          <cell r="AR9">
            <v>44.97675738</v>
          </cell>
          <cell r="AS9">
            <v>56.85751818</v>
          </cell>
          <cell r="AT9">
            <v>55.95718678</v>
          </cell>
          <cell r="AU9">
            <v>215.03568654</v>
          </cell>
          <cell r="AV9">
            <v>49.3948259</v>
          </cell>
          <cell r="AW9">
            <v>46.08599713</v>
          </cell>
          <cell r="AX9">
            <v>44.35906323</v>
          </cell>
          <cell r="AY9">
            <v>0</v>
          </cell>
          <cell r="AZ9">
            <v>139.83988626</v>
          </cell>
          <cell r="BA9">
            <v>-47.68586905</v>
          </cell>
          <cell r="BB9">
            <v>-47.76430828</v>
          </cell>
          <cell r="BC9">
            <v>-57.91267772</v>
          </cell>
          <cell r="BD9">
            <v>-40.31461745</v>
          </cell>
          <cell r="BE9">
            <v>-193.6774725</v>
          </cell>
          <cell r="BF9">
            <v>-37.83477309</v>
          </cell>
          <cell r="BG9">
            <v>-25.23150812</v>
          </cell>
          <cell r="BH9">
            <v>-26.35450962</v>
          </cell>
          <cell r="BI9">
            <v>0</v>
          </cell>
          <cell r="BJ9">
            <v>-89.42079083</v>
          </cell>
          <cell r="BK9">
            <v>14871.22830255</v>
          </cell>
          <cell r="BL9">
            <v>12783.21251131</v>
          </cell>
          <cell r="BM9">
            <v>11804.23330061</v>
          </cell>
          <cell r="BN9">
            <v>12506.36127959</v>
          </cell>
          <cell r="BO9">
            <v>51965.03539406</v>
          </cell>
          <cell r="BP9">
            <v>14738.278485</v>
          </cell>
          <cell r="BQ9">
            <v>13136.02829232</v>
          </cell>
          <cell r="BR9">
            <v>12366.55378087</v>
          </cell>
          <cell r="BS9">
            <v>0</v>
          </cell>
          <cell r="BT9">
            <v>40240.86055819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570.76980027</v>
          </cell>
          <cell r="N10">
            <v>578.8726399</v>
          </cell>
          <cell r="O10">
            <v>818.18181435</v>
          </cell>
          <cell r="P10">
            <v>596.13983779</v>
          </cell>
          <cell r="Q10">
            <v>2563.96409231</v>
          </cell>
          <cell r="R10">
            <v>635.47990766</v>
          </cell>
          <cell r="S10">
            <v>637.68138338</v>
          </cell>
          <cell r="T10">
            <v>468.73018853</v>
          </cell>
          <cell r="U10">
            <v>0</v>
          </cell>
          <cell r="V10">
            <v>1741.89147957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63.49598326</v>
          </cell>
          <cell r="AR10">
            <v>63.9683029</v>
          </cell>
          <cell r="AS10">
            <v>89.49176031</v>
          </cell>
          <cell r="AT10">
            <v>103.03148021</v>
          </cell>
          <cell r="AU10">
            <v>319.98752668</v>
          </cell>
          <cell r="AV10">
            <v>96.79338414</v>
          </cell>
          <cell r="AW10">
            <v>69.26665408</v>
          </cell>
          <cell r="AX10">
            <v>68.03027962</v>
          </cell>
          <cell r="AY10">
            <v>0</v>
          </cell>
          <cell r="AZ10">
            <v>234.09031784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634.26578353</v>
          </cell>
          <cell r="BL10">
            <v>642.8409428</v>
          </cell>
          <cell r="BM10">
            <v>907.67357466</v>
          </cell>
          <cell r="BN10">
            <v>699.171318</v>
          </cell>
          <cell r="BO10">
            <v>2883.95161899</v>
          </cell>
          <cell r="BP10">
            <v>732.2732918</v>
          </cell>
          <cell r="BQ10">
            <v>706.94803746</v>
          </cell>
          <cell r="BR10">
            <v>536.76046815</v>
          </cell>
          <cell r="BS10">
            <v>0</v>
          </cell>
          <cell r="BT10">
            <v>1975.98179741</v>
          </cell>
        </row>
        <row r="11">
          <cell r="C11">
            <v>10685.6495385</v>
          </cell>
          <cell r="D11">
            <v>9084.45458058</v>
          </cell>
          <cell r="E11">
            <v>8411.98963253</v>
          </cell>
          <cell r="F11">
            <v>8255.99731186</v>
          </cell>
          <cell r="G11">
            <v>36438.09106347</v>
          </cell>
          <cell r="H11">
            <v>10633.92026404</v>
          </cell>
          <cell r="I11">
            <v>9361.43685155</v>
          </cell>
          <cell r="J11">
            <v>8377.3581961</v>
          </cell>
          <cell r="K11">
            <v>0</v>
          </cell>
          <cell r="L11">
            <v>28372.71531169</v>
          </cell>
          <cell r="M11">
            <v>3742.44722576</v>
          </cell>
          <cell r="N11">
            <v>3188.85768827</v>
          </cell>
          <cell r="O11">
            <v>3120.08327411</v>
          </cell>
          <cell r="P11">
            <v>3864.16855547</v>
          </cell>
          <cell r="Q11">
            <v>13915.55674361</v>
          </cell>
          <cell r="R11">
            <v>3787.28880439</v>
          </cell>
          <cell r="S11">
            <v>3351.33695399</v>
          </cell>
          <cell r="T11">
            <v>3391.28186922</v>
          </cell>
          <cell r="U11">
            <v>0</v>
          </cell>
          <cell r="V11">
            <v>10529.9076276</v>
          </cell>
          <cell r="W11">
            <v>971.08490525</v>
          </cell>
          <cell r="X11">
            <v>1062.77387947</v>
          </cell>
          <cell r="Y11">
            <v>1059.70827347</v>
          </cell>
          <cell r="Z11">
            <v>951.45539598</v>
          </cell>
          <cell r="AA11">
            <v>4045.02245417</v>
          </cell>
          <cell r="AB11">
            <v>933.0985071</v>
          </cell>
          <cell r="AC11">
            <v>1026.89760519</v>
          </cell>
          <cell r="AD11">
            <v>1035.71847954</v>
          </cell>
          <cell r="AE11">
            <v>0</v>
          </cell>
          <cell r="AF11">
            <v>2995.71459183</v>
          </cell>
          <cell r="AG11">
            <v>33.25807816</v>
          </cell>
          <cell r="AH11">
            <v>28.78655379</v>
          </cell>
          <cell r="AI11">
            <v>31.68909439</v>
          </cell>
          <cell r="AJ11">
            <v>15.23728474</v>
          </cell>
          <cell r="AK11">
            <v>108.97101108</v>
          </cell>
          <cell r="AL11">
            <v>7.89076432</v>
          </cell>
          <cell r="AM11">
            <v>13.18377596</v>
          </cell>
          <cell r="AN11">
            <v>12.92087093</v>
          </cell>
          <cell r="AO11">
            <v>0</v>
          </cell>
          <cell r="AP11">
            <v>33.99541121</v>
          </cell>
          <cell r="AQ11">
            <v>120.74020746</v>
          </cell>
          <cell r="AR11">
            <v>108.94506028</v>
          </cell>
          <cell r="AS11">
            <v>146.34927849</v>
          </cell>
          <cell r="AT11">
            <v>158.98866699</v>
          </cell>
          <cell r="AU11">
            <v>535.02321322</v>
          </cell>
          <cell r="AV11">
            <v>146.18821004</v>
          </cell>
          <cell r="AW11">
            <v>115.35265121</v>
          </cell>
          <cell r="AX11">
            <v>112.38934285</v>
          </cell>
          <cell r="AY11">
            <v>0</v>
          </cell>
          <cell r="AZ11">
            <v>373.9302041</v>
          </cell>
          <cell r="BA11">
            <v>-47.68586905</v>
          </cell>
          <cell r="BB11">
            <v>-47.76430828</v>
          </cell>
          <cell r="BC11">
            <v>-57.91267772</v>
          </cell>
          <cell r="BD11">
            <v>-40.31461745</v>
          </cell>
          <cell r="BE11">
            <v>-193.6774725</v>
          </cell>
          <cell r="BF11">
            <v>-37.83477309</v>
          </cell>
          <cell r="BG11">
            <v>-25.23150812</v>
          </cell>
          <cell r="BH11">
            <v>-26.35450962</v>
          </cell>
          <cell r="BI11">
            <v>0</v>
          </cell>
          <cell r="BJ11">
            <v>-89.42079083</v>
          </cell>
          <cell r="BK11">
            <v>15505.49408608</v>
          </cell>
          <cell r="BL11">
            <v>13426.05345411</v>
          </cell>
          <cell r="BM11">
            <v>12711.90687527</v>
          </cell>
          <cell r="BN11">
            <v>13205.53259759</v>
          </cell>
          <cell r="BO11">
            <v>54848.98701305</v>
          </cell>
          <cell r="BP11">
            <v>15470.5517768</v>
          </cell>
          <cell r="BQ11">
            <v>13842.97632978</v>
          </cell>
          <cell r="BR11">
            <v>12903.31424902</v>
          </cell>
          <cell r="BS11">
            <v>0</v>
          </cell>
          <cell r="BT11">
            <v>42216.8423556</v>
          </cell>
        </row>
        <row r="12">
          <cell r="C12">
            <v>-1566.24436836</v>
          </cell>
          <cell r="D12">
            <v>-1747.40568994</v>
          </cell>
          <cell r="E12">
            <v>-1397.26550745</v>
          </cell>
          <cell r="F12">
            <v>-1248.35739103</v>
          </cell>
          <cell r="G12">
            <v>-5959.27295678</v>
          </cell>
          <cell r="H12">
            <v>-1464.28857796</v>
          </cell>
          <cell r="I12">
            <v>-1545.08392767</v>
          </cell>
          <cell r="J12">
            <v>-1263.93956242</v>
          </cell>
          <cell r="K12">
            <v>0</v>
          </cell>
          <cell r="L12">
            <v>-4273.31206805</v>
          </cell>
          <cell r="M12">
            <v>-179.11292354</v>
          </cell>
          <cell r="N12">
            <v>-168.72144576</v>
          </cell>
          <cell r="O12">
            <v>-171.70600011</v>
          </cell>
          <cell r="P12">
            <v>-173.4607396</v>
          </cell>
          <cell r="Q12">
            <v>-693.00110901</v>
          </cell>
          <cell r="R12">
            <v>-160.52370791</v>
          </cell>
          <cell r="S12">
            <v>-141.22505043</v>
          </cell>
          <cell r="T12">
            <v>-213.15869714</v>
          </cell>
          <cell r="U12">
            <v>0</v>
          </cell>
          <cell r="V12">
            <v>-514.90745548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-12.6874886</v>
          </cell>
          <cell r="AH12">
            <v>-12.6952938</v>
          </cell>
          <cell r="AI12">
            <v>-15.597214</v>
          </cell>
          <cell r="AJ12">
            <v>-14.10407229</v>
          </cell>
          <cell r="AK12">
            <v>-55.08406869</v>
          </cell>
          <cell r="AL12">
            <v>-13.16173963</v>
          </cell>
          <cell r="AM12">
            <v>-13.20345251</v>
          </cell>
          <cell r="AN12">
            <v>-12.74748571</v>
          </cell>
          <cell r="AO12">
            <v>0</v>
          </cell>
          <cell r="AP12">
            <v>-39.11267785</v>
          </cell>
          <cell r="AQ12">
            <v>-12.07351028</v>
          </cell>
          <cell r="AR12">
            <v>-9.42858386</v>
          </cell>
          <cell r="AS12">
            <v>-5.8383389</v>
          </cell>
          <cell r="AT12">
            <v>-5.43571294</v>
          </cell>
          <cell r="AU12">
            <v>-32.77614598</v>
          </cell>
          <cell r="AV12">
            <v>-5.11624587</v>
          </cell>
          <cell r="AW12">
            <v>-3.57550751</v>
          </cell>
          <cell r="AX12">
            <v>-3.87055765</v>
          </cell>
          <cell r="AY12">
            <v>0</v>
          </cell>
          <cell r="AZ12">
            <v>-12.56231103</v>
          </cell>
          <cell r="BA12">
            <v>47.68586905</v>
          </cell>
          <cell r="BB12">
            <v>47.76430828</v>
          </cell>
          <cell r="BC12">
            <v>57.91267772</v>
          </cell>
          <cell r="BD12">
            <v>40.31461745</v>
          </cell>
          <cell r="BE12">
            <v>193.6774725</v>
          </cell>
          <cell r="BF12">
            <v>37.83477309</v>
          </cell>
          <cell r="BG12">
            <v>25.23150812</v>
          </cell>
          <cell r="BH12">
            <v>26.35450962</v>
          </cell>
          <cell r="BI12">
            <v>0</v>
          </cell>
          <cell r="BJ12">
            <v>89.42079083</v>
          </cell>
          <cell r="BK12">
            <v>-1722.43242173</v>
          </cell>
          <cell r="BL12">
            <v>-1890.48670508</v>
          </cell>
          <cell r="BM12">
            <v>-1532.49438274</v>
          </cell>
          <cell r="BN12">
            <v>-1401.04329841</v>
          </cell>
          <cell r="BO12">
            <v>-6546.45680796</v>
          </cell>
          <cell r="BP12">
            <v>-1605.25549828</v>
          </cell>
          <cell r="BQ12">
            <v>-1677.85643</v>
          </cell>
          <cell r="BR12">
            <v>-1467.3617933</v>
          </cell>
          <cell r="BS12">
            <v>0</v>
          </cell>
          <cell r="BT12">
            <v>-4750.47372158</v>
          </cell>
        </row>
        <row r="13">
          <cell r="C13">
            <v>9119.40517014</v>
          </cell>
          <cell r="D13">
            <v>7337.04889064</v>
          </cell>
          <cell r="E13">
            <v>7014.72412508</v>
          </cell>
          <cell r="F13">
            <v>7007.63992083</v>
          </cell>
          <cell r="G13">
            <v>30478.81810669</v>
          </cell>
          <cell r="H13">
            <v>9169.63168608</v>
          </cell>
          <cell r="I13">
            <v>7816.35292388</v>
          </cell>
          <cell r="J13">
            <v>7113.41863368</v>
          </cell>
          <cell r="K13">
            <v>0</v>
          </cell>
          <cell r="L13">
            <v>24099.40324364</v>
          </cell>
          <cell r="M13">
            <v>3563.33430222</v>
          </cell>
          <cell r="N13">
            <v>3020.13624251</v>
          </cell>
          <cell r="O13">
            <v>2948.377274</v>
          </cell>
          <cell r="P13">
            <v>3690.70781587</v>
          </cell>
          <cell r="Q13">
            <v>13222.5556346</v>
          </cell>
          <cell r="R13">
            <v>3626.76509648</v>
          </cell>
          <cell r="S13">
            <v>3210.11190356</v>
          </cell>
          <cell r="T13">
            <v>3178.12317208</v>
          </cell>
          <cell r="U13">
            <v>0</v>
          </cell>
          <cell r="V13">
            <v>10015.00017212</v>
          </cell>
          <cell r="W13">
            <v>971.08490525</v>
          </cell>
          <cell r="X13">
            <v>1062.77387947</v>
          </cell>
          <cell r="Y13">
            <v>1059.70827347</v>
          </cell>
          <cell r="Z13">
            <v>951.45539598</v>
          </cell>
          <cell r="AA13">
            <v>4045.02245417</v>
          </cell>
          <cell r="AB13">
            <v>933.0985071</v>
          </cell>
          <cell r="AC13">
            <v>1026.89760519</v>
          </cell>
          <cell r="AD13">
            <v>1035.71847954</v>
          </cell>
          <cell r="AE13">
            <v>0</v>
          </cell>
          <cell r="AF13">
            <v>2995.71459183</v>
          </cell>
          <cell r="AG13">
            <v>20.57058956</v>
          </cell>
          <cell r="AH13">
            <v>16.09125999</v>
          </cell>
          <cell r="AI13">
            <v>16.09188039</v>
          </cell>
          <cell r="AJ13">
            <v>1.13321245</v>
          </cell>
          <cell r="AK13">
            <v>53.88694239</v>
          </cell>
          <cell r="AL13">
            <v>-5.27097531</v>
          </cell>
          <cell r="AM13">
            <v>-0.01967655</v>
          </cell>
          <cell r="AN13">
            <v>0.17338522</v>
          </cell>
          <cell r="AO13">
            <v>0</v>
          </cell>
          <cell r="AP13">
            <v>-5.11726664</v>
          </cell>
          <cell r="AQ13">
            <v>108.66669718</v>
          </cell>
          <cell r="AR13">
            <v>99.51647642</v>
          </cell>
          <cell r="AS13">
            <v>140.51093959</v>
          </cell>
          <cell r="AT13">
            <v>153.55295405</v>
          </cell>
          <cell r="AU13">
            <v>502.24706724</v>
          </cell>
          <cell r="AV13">
            <v>141.07196417</v>
          </cell>
          <cell r="AW13">
            <v>111.7771437</v>
          </cell>
          <cell r="AX13">
            <v>108.5187852</v>
          </cell>
          <cell r="AY13">
            <v>0</v>
          </cell>
          <cell r="AZ13">
            <v>361.36789307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13783.06166435</v>
          </cell>
          <cell r="BL13">
            <v>11535.56674903</v>
          </cell>
          <cell r="BM13">
            <v>11179.41249253</v>
          </cell>
          <cell r="BN13">
            <v>11804.48929918</v>
          </cell>
          <cell r="BO13">
            <v>48302.53020509</v>
          </cell>
          <cell r="BP13">
            <v>13865.29627852</v>
          </cell>
          <cell r="BQ13">
            <v>12165.11989978</v>
          </cell>
          <cell r="BR13">
            <v>11435.95245572</v>
          </cell>
          <cell r="BS13">
            <v>0</v>
          </cell>
          <cell r="BT13">
            <v>37466.36863402</v>
          </cell>
        </row>
        <row r="14">
          <cell r="C14">
            <v>-1911.41363726</v>
          </cell>
          <cell r="D14">
            <v>-81.38221541</v>
          </cell>
          <cell r="E14">
            <v>519.52496907</v>
          </cell>
          <cell r="F14">
            <v>763.25436134</v>
          </cell>
          <cell r="G14">
            <v>-710.01652226</v>
          </cell>
          <cell r="H14">
            <v>-1742.12368008</v>
          </cell>
          <cell r="I14">
            <v>-254.12294124</v>
          </cell>
          <cell r="J14">
            <v>524.23669567</v>
          </cell>
          <cell r="K14">
            <v>0</v>
          </cell>
          <cell r="L14">
            <v>-1472.00992565</v>
          </cell>
          <cell r="M14">
            <v>-214.90473169</v>
          </cell>
          <cell r="N14">
            <v>-34.71304874</v>
          </cell>
          <cell r="O14">
            <v>21.07744165</v>
          </cell>
          <cell r="P14">
            <v>-142.10433688</v>
          </cell>
          <cell r="Q14">
            <v>-370.64467566</v>
          </cell>
          <cell r="R14">
            <v>-23.52370799</v>
          </cell>
          <cell r="S14">
            <v>22.13711937</v>
          </cell>
          <cell r="T14">
            <v>57.27188892</v>
          </cell>
          <cell r="U14">
            <v>0</v>
          </cell>
          <cell r="V14">
            <v>55.8853003</v>
          </cell>
          <cell r="W14">
            <v>52.79581329</v>
          </cell>
          <cell r="X14">
            <v>-33.59898636</v>
          </cell>
          <cell r="Y14">
            <v>-34.00537221</v>
          </cell>
          <cell r="Z14">
            <v>68.6072508</v>
          </cell>
          <cell r="AA14">
            <v>53.79870552</v>
          </cell>
          <cell r="AB14">
            <v>47.6506737</v>
          </cell>
          <cell r="AC14">
            <v>-39.11748561</v>
          </cell>
          <cell r="AD14">
            <v>-46.02271356</v>
          </cell>
          <cell r="AE14">
            <v>0</v>
          </cell>
          <cell r="AF14">
            <v>-37.48952547</v>
          </cell>
          <cell r="AG14">
            <v>-1.90623699</v>
          </cell>
          <cell r="AH14">
            <v>1.89926151</v>
          </cell>
          <cell r="AI14">
            <v>1.87556559</v>
          </cell>
          <cell r="AJ14">
            <v>-1.57769559</v>
          </cell>
          <cell r="AK14">
            <v>0.29089452</v>
          </cell>
          <cell r="AL14">
            <v>-1.75002184</v>
          </cell>
          <cell r="AM14">
            <v>1.7385</v>
          </cell>
          <cell r="AN14">
            <v>1.71024762</v>
          </cell>
          <cell r="AO14">
            <v>0</v>
          </cell>
          <cell r="AP14">
            <v>1.69872578</v>
          </cell>
          <cell r="AQ14">
            <v>0.18163991</v>
          </cell>
          <cell r="AR14">
            <v>-0.15725282</v>
          </cell>
          <cell r="AS14">
            <v>0.44365341</v>
          </cell>
          <cell r="AT14">
            <v>0.94858677</v>
          </cell>
          <cell r="AU14">
            <v>1.41662727</v>
          </cell>
          <cell r="AV14">
            <v>-0.16425405</v>
          </cell>
          <cell r="AW14">
            <v>0.50650894</v>
          </cell>
          <cell r="AX14">
            <v>0.09300625</v>
          </cell>
          <cell r="AY14">
            <v>0</v>
          </cell>
          <cell r="AZ14">
            <v>0.43526114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-2075.24715274</v>
          </cell>
          <cell r="BL14">
            <v>-147.95224182</v>
          </cell>
          <cell r="BM14">
            <v>508.91625751</v>
          </cell>
          <cell r="BN14">
            <v>689.12816644</v>
          </cell>
          <cell r="BO14">
            <v>-1025.15497061</v>
          </cell>
          <cell r="BP14">
            <v>-1719.91099026</v>
          </cell>
          <cell r="BQ14">
            <v>-268.85829854</v>
          </cell>
          <cell r="BR14">
            <v>537.2891249</v>
          </cell>
          <cell r="BS14">
            <v>0</v>
          </cell>
          <cell r="BT14">
            <v>-1451.4801639</v>
          </cell>
        </row>
        <row r="15">
          <cell r="C15">
            <v>7207.99153288</v>
          </cell>
          <cell r="D15">
            <v>7255.66667523</v>
          </cell>
          <cell r="E15">
            <v>7534.24909415</v>
          </cell>
          <cell r="F15">
            <v>7770.89428217</v>
          </cell>
          <cell r="G15">
            <v>29768.80158443</v>
          </cell>
          <cell r="H15">
            <v>7427.508006</v>
          </cell>
          <cell r="I15">
            <v>7562.22998264</v>
          </cell>
          <cell r="J15">
            <v>7637.65532935</v>
          </cell>
          <cell r="K15">
            <v>0</v>
          </cell>
          <cell r="L15">
            <v>22627.39331799</v>
          </cell>
          <cell r="M15">
            <v>3348.42957053</v>
          </cell>
          <cell r="N15">
            <v>2985.42319377</v>
          </cell>
          <cell r="O15">
            <v>2969.45471565</v>
          </cell>
          <cell r="P15">
            <v>3548.60347899</v>
          </cell>
          <cell r="Q15">
            <v>12851.91095894</v>
          </cell>
          <cell r="R15">
            <v>3603.24138849</v>
          </cell>
          <cell r="S15">
            <v>3232.24902293</v>
          </cell>
          <cell r="T15">
            <v>3235.395061</v>
          </cell>
          <cell r="U15">
            <v>0</v>
          </cell>
          <cell r="V15">
            <v>10070.88547242</v>
          </cell>
          <cell r="W15">
            <v>1023.88071854</v>
          </cell>
          <cell r="X15">
            <v>1029.17489311</v>
          </cell>
          <cell r="Y15">
            <v>1025.70290126</v>
          </cell>
          <cell r="Z15">
            <v>1020.06264678</v>
          </cell>
          <cell r="AA15">
            <v>4098.82115969</v>
          </cell>
          <cell r="AB15">
            <v>980.7491808</v>
          </cell>
          <cell r="AC15">
            <v>987.78011958</v>
          </cell>
          <cell r="AD15">
            <v>989.69576598</v>
          </cell>
          <cell r="AE15">
            <v>0</v>
          </cell>
          <cell r="AF15">
            <v>2958.22506636</v>
          </cell>
          <cell r="AG15">
            <v>18.66435257</v>
          </cell>
          <cell r="AH15">
            <v>17.9905215</v>
          </cell>
          <cell r="AI15">
            <v>17.96744598</v>
          </cell>
          <cell r="AJ15">
            <v>-0.44448314</v>
          </cell>
          <cell r="AK15">
            <v>54.17783691</v>
          </cell>
          <cell r="AL15">
            <v>-7.02099715</v>
          </cell>
          <cell r="AM15">
            <v>1.71882345</v>
          </cell>
          <cell r="AN15">
            <v>1.88363284</v>
          </cell>
          <cell r="AO15">
            <v>0</v>
          </cell>
          <cell r="AP15">
            <v>-3.41854086</v>
          </cell>
          <cell r="AQ15">
            <v>108.84833709</v>
          </cell>
          <cell r="AR15">
            <v>99.3592236</v>
          </cell>
          <cell r="AS15">
            <v>140.954593</v>
          </cell>
          <cell r="AT15">
            <v>154.50154082</v>
          </cell>
          <cell r="AU15">
            <v>503.66369451</v>
          </cell>
          <cell r="AV15">
            <v>140.90771012</v>
          </cell>
          <cell r="AW15">
            <v>112.28365264</v>
          </cell>
          <cell r="AX15">
            <v>108.61179145</v>
          </cell>
          <cell r="AY15">
            <v>0</v>
          </cell>
          <cell r="AZ15">
            <v>361.80315421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11707.81451161</v>
          </cell>
          <cell r="BL15">
            <v>11387.61450721</v>
          </cell>
          <cell r="BM15">
            <v>11688.32875004</v>
          </cell>
          <cell r="BN15">
            <v>12493.61746562</v>
          </cell>
          <cell r="BO15">
            <v>47277.37523448</v>
          </cell>
          <cell r="BP15">
            <v>12145.38528826</v>
          </cell>
          <cell r="BQ15">
            <v>11896.26160124</v>
          </cell>
          <cell r="BR15">
            <v>11973.24158062</v>
          </cell>
          <cell r="BS15">
            <v>0</v>
          </cell>
          <cell r="BT15">
            <v>36014.88847012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702.01601602</v>
          </cell>
          <cell r="X16">
            <v>705.5362882</v>
          </cell>
          <cell r="Y16">
            <v>705.04461373</v>
          </cell>
          <cell r="Z16">
            <v>697.04347659</v>
          </cell>
          <cell r="AA16">
            <v>2809.64039454</v>
          </cell>
          <cell r="AB16">
            <v>691.65421147</v>
          </cell>
          <cell r="AC16">
            <v>699.30935608</v>
          </cell>
          <cell r="AD16">
            <v>698.00680983</v>
          </cell>
          <cell r="AE16">
            <v>0</v>
          </cell>
          <cell r="AF16">
            <v>2088.97037738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702.01601602</v>
          </cell>
          <cell r="BL16">
            <v>705.5362882</v>
          </cell>
          <cell r="BM16">
            <v>705.04461373</v>
          </cell>
          <cell r="BN16">
            <v>697.04347659</v>
          </cell>
          <cell r="BO16">
            <v>2809.64039454</v>
          </cell>
          <cell r="BP16">
            <v>691.65421147</v>
          </cell>
          <cell r="BQ16">
            <v>699.30935608</v>
          </cell>
          <cell r="BR16">
            <v>698.00680983</v>
          </cell>
          <cell r="BS16">
            <v>0</v>
          </cell>
          <cell r="BT16">
            <v>2088.97037738</v>
          </cell>
        </row>
        <row r="17">
          <cell r="C17">
            <v>614.08391732</v>
          </cell>
          <cell r="D17">
            <v>567.69082446</v>
          </cell>
          <cell r="E17">
            <v>575.38232434</v>
          </cell>
          <cell r="F17">
            <v>627.19102129</v>
          </cell>
          <cell r="G17">
            <v>2384.34808741</v>
          </cell>
          <cell r="H17">
            <v>572.97219886</v>
          </cell>
          <cell r="I17">
            <v>599.87373737</v>
          </cell>
          <cell r="J17">
            <v>585.95582309</v>
          </cell>
          <cell r="K17">
            <v>0</v>
          </cell>
          <cell r="L17">
            <v>1758.80175932</v>
          </cell>
          <cell r="M17">
            <v>1151.62301537</v>
          </cell>
          <cell r="N17">
            <v>1087.90025852</v>
          </cell>
          <cell r="O17">
            <v>1174.94369086</v>
          </cell>
          <cell r="P17">
            <v>1074.78069514</v>
          </cell>
          <cell r="Q17">
            <v>4489.24765989</v>
          </cell>
          <cell r="R17">
            <v>1139.88496256</v>
          </cell>
          <cell r="S17">
            <v>1202.26043373</v>
          </cell>
          <cell r="T17">
            <v>1422.81852469</v>
          </cell>
          <cell r="U17">
            <v>0</v>
          </cell>
          <cell r="V17">
            <v>3764.96392098</v>
          </cell>
          <cell r="W17">
            <v>25.74816428</v>
          </cell>
          <cell r="X17">
            <v>27.92045909</v>
          </cell>
          <cell r="Y17">
            <v>26.29244197</v>
          </cell>
          <cell r="Z17">
            <v>26.89952241</v>
          </cell>
          <cell r="AA17">
            <v>106.86058775</v>
          </cell>
          <cell r="AB17">
            <v>18.61479125</v>
          </cell>
          <cell r="AC17">
            <v>17.69098371</v>
          </cell>
          <cell r="AD17">
            <v>18.39174643</v>
          </cell>
          <cell r="AE17">
            <v>0</v>
          </cell>
          <cell r="AF17">
            <v>54.69752139</v>
          </cell>
          <cell r="AG17">
            <v>80.53792482</v>
          </cell>
          <cell r="AH17">
            <v>86.32836487</v>
          </cell>
          <cell r="AI17">
            <v>78.9005921</v>
          </cell>
          <cell r="AJ17">
            <v>69.28457366</v>
          </cell>
          <cell r="AK17">
            <v>315.05145545</v>
          </cell>
          <cell r="AL17">
            <v>79.51627546</v>
          </cell>
          <cell r="AM17">
            <v>83.07892468</v>
          </cell>
          <cell r="AN17">
            <v>109.0439787</v>
          </cell>
          <cell r="AO17">
            <v>0</v>
          </cell>
          <cell r="AP17">
            <v>271.63917884</v>
          </cell>
          <cell r="AQ17">
            <v>-102.77602987</v>
          </cell>
          <cell r="AR17">
            <v>-187.9941425</v>
          </cell>
          <cell r="AS17">
            <v>-51.66850523</v>
          </cell>
          <cell r="AT17">
            <v>-96.53008701</v>
          </cell>
          <cell r="AU17">
            <v>-438.96876461</v>
          </cell>
          <cell r="AV17">
            <v>198.70292998</v>
          </cell>
          <cell r="AW17">
            <v>207.33891099</v>
          </cell>
          <cell r="AX17">
            <v>120.84567699</v>
          </cell>
          <cell r="AY17">
            <v>0</v>
          </cell>
          <cell r="AZ17">
            <v>526.88751796</v>
          </cell>
          <cell r="BA17">
            <v>-154.60674832</v>
          </cell>
          <cell r="BB17">
            <v>-149.55665241</v>
          </cell>
          <cell r="BC17">
            <v>-152.68101936</v>
          </cell>
          <cell r="BD17">
            <v>-145.59900346</v>
          </cell>
          <cell r="BE17">
            <v>-602.44342355</v>
          </cell>
          <cell r="BF17">
            <v>-143.10208771</v>
          </cell>
          <cell r="BG17">
            <v>-139.71874467</v>
          </cell>
          <cell r="BH17">
            <v>-183.92259246</v>
          </cell>
          <cell r="BI17">
            <v>0</v>
          </cell>
          <cell r="BJ17">
            <v>-466.74342484</v>
          </cell>
          <cell r="BK17">
            <v>1614.6102436</v>
          </cell>
          <cell r="BL17">
            <v>1432.28911203</v>
          </cell>
          <cell r="BM17">
            <v>1651.16952468</v>
          </cell>
          <cell r="BN17">
            <v>1556.02672203</v>
          </cell>
          <cell r="BO17">
            <v>6254.09560234</v>
          </cell>
          <cell r="BP17">
            <v>1866.5890704</v>
          </cell>
          <cell r="BQ17">
            <v>1970.52424581</v>
          </cell>
          <cell r="BR17">
            <v>2073.13315744</v>
          </cell>
          <cell r="BS17">
            <v>0</v>
          </cell>
          <cell r="BT17">
            <v>5910.24647365</v>
          </cell>
        </row>
        <row r="18">
          <cell r="C18">
            <v>561.564192</v>
          </cell>
          <cell r="D18">
            <v>565.08737948</v>
          </cell>
          <cell r="E18">
            <v>525.20853756</v>
          </cell>
          <cell r="F18">
            <v>565.42550832</v>
          </cell>
          <cell r="G18">
            <v>2217.28561736</v>
          </cell>
          <cell r="H18">
            <v>546.43780606</v>
          </cell>
          <cell r="I18">
            <v>566.63603496</v>
          </cell>
          <cell r="J18">
            <v>577.88212357</v>
          </cell>
          <cell r="K18">
            <v>0</v>
          </cell>
          <cell r="L18">
            <v>1690.95596459</v>
          </cell>
          <cell r="M18">
            <v>978.170719</v>
          </cell>
          <cell r="N18">
            <v>1012.01640023</v>
          </cell>
          <cell r="O18">
            <v>921.81348558</v>
          </cell>
          <cell r="P18">
            <v>982.51273512</v>
          </cell>
          <cell r="Q18">
            <v>3894.51333993</v>
          </cell>
          <cell r="R18">
            <v>964.32785109</v>
          </cell>
          <cell r="S18">
            <v>1017.05886266</v>
          </cell>
          <cell r="T18">
            <v>947.71137759</v>
          </cell>
          <cell r="U18">
            <v>0</v>
          </cell>
          <cell r="V18">
            <v>2929.09809134</v>
          </cell>
          <cell r="W18">
            <v>25.74816428</v>
          </cell>
          <cell r="X18">
            <v>27.92045909</v>
          </cell>
          <cell r="Y18">
            <v>26.29244197</v>
          </cell>
          <cell r="Z18">
            <v>26.89952241</v>
          </cell>
          <cell r="AA18">
            <v>106.86058775</v>
          </cell>
          <cell r="AB18">
            <v>18.61479125</v>
          </cell>
          <cell r="AC18">
            <v>17.69098371</v>
          </cell>
          <cell r="AD18">
            <v>18.39174643</v>
          </cell>
          <cell r="AE18">
            <v>0</v>
          </cell>
          <cell r="AF18">
            <v>54.69752139</v>
          </cell>
          <cell r="AG18">
            <v>80.53792482</v>
          </cell>
          <cell r="AH18">
            <v>86.32836487</v>
          </cell>
          <cell r="AI18">
            <v>78.9005921</v>
          </cell>
          <cell r="AJ18">
            <v>69.28457366</v>
          </cell>
          <cell r="AK18">
            <v>315.05145545</v>
          </cell>
          <cell r="AL18">
            <v>79.51627546</v>
          </cell>
          <cell r="AM18">
            <v>83.07892468</v>
          </cell>
          <cell r="AN18">
            <v>109.0439787</v>
          </cell>
          <cell r="AO18">
            <v>0</v>
          </cell>
          <cell r="AP18">
            <v>271.63917884</v>
          </cell>
          <cell r="AQ18">
            <v>81.72089597</v>
          </cell>
          <cell r="AR18">
            <v>72.40800355</v>
          </cell>
          <cell r="AS18">
            <v>71.94374732</v>
          </cell>
          <cell r="AT18">
            <v>82.99780437</v>
          </cell>
          <cell r="AU18">
            <v>309.07045121</v>
          </cell>
          <cell r="AV18">
            <v>69.68812134</v>
          </cell>
          <cell r="AW18">
            <v>136.37453761</v>
          </cell>
          <cell r="AX18">
            <v>84.07242858</v>
          </cell>
          <cell r="AY18">
            <v>0</v>
          </cell>
          <cell r="AZ18">
            <v>290.13508753</v>
          </cell>
          <cell r="BA18">
            <v>-154.60674832</v>
          </cell>
          <cell r="BB18">
            <v>-149.55665241</v>
          </cell>
          <cell r="BC18">
            <v>-152.68101936</v>
          </cell>
          <cell r="BD18">
            <v>-145.59900346</v>
          </cell>
          <cell r="BE18">
            <v>-602.44342355</v>
          </cell>
          <cell r="BF18">
            <v>-143.10208771</v>
          </cell>
          <cell r="BG18">
            <v>-139.71874467</v>
          </cell>
          <cell r="BH18">
            <v>-183.92259246</v>
          </cell>
          <cell r="BI18">
            <v>0</v>
          </cell>
          <cell r="BJ18">
            <v>-466.74342484</v>
          </cell>
          <cell r="BK18">
            <v>1573.13514775</v>
          </cell>
          <cell r="BL18">
            <v>1614.20395481</v>
          </cell>
          <cell r="BM18">
            <v>1471.47778517</v>
          </cell>
          <cell r="BN18">
            <v>1581.52114042</v>
          </cell>
          <cell r="BO18">
            <v>6240.33802815</v>
          </cell>
          <cell r="BP18">
            <v>1535.48275749</v>
          </cell>
          <cell r="BQ18">
            <v>1681.12059895</v>
          </cell>
          <cell r="BR18">
            <v>1553.17906241</v>
          </cell>
          <cell r="BS18">
            <v>0</v>
          </cell>
          <cell r="BT18">
            <v>4769.78241885</v>
          </cell>
        </row>
        <row r="19">
          <cell r="C19">
            <v>52.51972532</v>
          </cell>
          <cell r="D19">
            <v>2.60344498</v>
          </cell>
          <cell r="E19">
            <v>50.17378678</v>
          </cell>
          <cell r="F19">
            <v>61.76551297</v>
          </cell>
          <cell r="G19">
            <v>167.06247005</v>
          </cell>
          <cell r="H19">
            <v>26.5343928</v>
          </cell>
          <cell r="I19">
            <v>33.23770241</v>
          </cell>
          <cell r="J19">
            <v>8.07369952</v>
          </cell>
          <cell r="K19">
            <v>0</v>
          </cell>
          <cell r="L19">
            <v>67.84579473</v>
          </cell>
          <cell r="M19">
            <v>173.45229637</v>
          </cell>
          <cell r="N19">
            <v>75.88385829</v>
          </cell>
          <cell r="O19">
            <v>253.13020528</v>
          </cell>
          <cell r="P19">
            <v>92.26796002</v>
          </cell>
          <cell r="Q19">
            <v>594.73431996</v>
          </cell>
          <cell r="R19">
            <v>175.55711147</v>
          </cell>
          <cell r="S19">
            <v>185.20157107</v>
          </cell>
          <cell r="T19">
            <v>475.1071471</v>
          </cell>
          <cell r="U19">
            <v>0</v>
          </cell>
          <cell r="V19">
            <v>835.86582964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-184.49692584</v>
          </cell>
          <cell r="AR19">
            <v>-260.40214605</v>
          </cell>
          <cell r="AS19">
            <v>-123.61225255</v>
          </cell>
          <cell r="AT19">
            <v>-179.52789138</v>
          </cell>
          <cell r="AU19">
            <v>-748.03921582</v>
          </cell>
          <cell r="AV19">
            <v>129.01480864</v>
          </cell>
          <cell r="AW19">
            <v>70.96437338</v>
          </cell>
          <cell r="AX19">
            <v>36.77324841</v>
          </cell>
          <cell r="AY19">
            <v>0</v>
          </cell>
          <cell r="AZ19">
            <v>236.75243043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41.47509585</v>
          </cell>
          <cell r="BL19">
            <v>-181.91484278</v>
          </cell>
          <cell r="BM19">
            <v>179.69173951</v>
          </cell>
          <cell r="BN19">
            <v>-25.49441839</v>
          </cell>
          <cell r="BO19">
            <v>13.75757419</v>
          </cell>
          <cell r="BP19">
            <v>331.10631291</v>
          </cell>
          <cell r="BQ19">
            <v>289.40364686</v>
          </cell>
          <cell r="BR19">
            <v>519.95409503</v>
          </cell>
          <cell r="BS19">
            <v>0</v>
          </cell>
          <cell r="BT19">
            <v>1140.4640548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6313.24767806</v>
          </cell>
          <cell r="N20">
            <v>-508.16916957</v>
          </cell>
          <cell r="O20">
            <v>2809.08214263</v>
          </cell>
          <cell r="P20">
            <v>4117.33746147</v>
          </cell>
          <cell r="Q20">
            <v>12731.49811259</v>
          </cell>
          <cell r="R20">
            <v>1391.00809937</v>
          </cell>
          <cell r="S20">
            <v>2726.67069646</v>
          </cell>
          <cell r="T20">
            <v>2623.20731704</v>
          </cell>
          <cell r="U20">
            <v>0</v>
          </cell>
          <cell r="V20">
            <v>6740.88611287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105.99738313</v>
          </cell>
          <cell r="AR20">
            <v>-275.37092544</v>
          </cell>
          <cell r="AS20">
            <v>142.3072506</v>
          </cell>
          <cell r="AT20">
            <v>100.40949999</v>
          </cell>
          <cell r="AU20">
            <v>73.34320828</v>
          </cell>
          <cell r="AV20">
            <v>75.55507673</v>
          </cell>
          <cell r="AW20">
            <v>211.40422507</v>
          </cell>
          <cell r="AX20">
            <v>-93.29313925</v>
          </cell>
          <cell r="AY20">
            <v>0</v>
          </cell>
          <cell r="AZ20">
            <v>193.66616255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6419.24506119</v>
          </cell>
          <cell r="BL20">
            <v>-783.54009501</v>
          </cell>
          <cell r="BM20">
            <v>2951.38939323</v>
          </cell>
          <cell r="BN20">
            <v>4217.74696146</v>
          </cell>
          <cell r="BO20">
            <v>12804.84132087</v>
          </cell>
          <cell r="BP20">
            <v>1466.5631761</v>
          </cell>
          <cell r="BQ20">
            <v>2938.07492153</v>
          </cell>
          <cell r="BR20">
            <v>2529.91417779</v>
          </cell>
          <cell r="BS20">
            <v>0</v>
          </cell>
          <cell r="BT20">
            <v>6934.55227542</v>
          </cell>
        </row>
        <row r="21">
          <cell r="C21">
            <v>226.0834115</v>
          </cell>
          <cell r="D21">
            <v>210.72166958</v>
          </cell>
          <cell r="E21">
            <v>116.16421738</v>
          </cell>
          <cell r="F21">
            <v>276.91741575</v>
          </cell>
          <cell r="G21">
            <v>829.88671421</v>
          </cell>
          <cell r="H21">
            <v>168.44397248</v>
          </cell>
          <cell r="I21">
            <v>232.08921353</v>
          </cell>
          <cell r="J21">
            <v>158.76246006</v>
          </cell>
          <cell r="K21">
            <v>0</v>
          </cell>
          <cell r="L21">
            <v>559.29564607</v>
          </cell>
          <cell r="M21">
            <v>327.94653857</v>
          </cell>
          <cell r="N21">
            <v>221.21615671</v>
          </cell>
          <cell r="O21">
            <v>342.83517087</v>
          </cell>
          <cell r="P21">
            <v>264.27534422</v>
          </cell>
          <cell r="Q21">
            <v>1156.27321037</v>
          </cell>
          <cell r="R21">
            <v>269.96172736</v>
          </cell>
          <cell r="S21">
            <v>322.53201086</v>
          </cell>
          <cell r="T21">
            <v>323.77880127</v>
          </cell>
          <cell r="U21">
            <v>0</v>
          </cell>
          <cell r="V21">
            <v>916.27253949</v>
          </cell>
          <cell r="W21">
            <v>21.57431207</v>
          </cell>
          <cell r="X21">
            <v>15.03071688</v>
          </cell>
          <cell r="Y21">
            <v>21.62604033</v>
          </cell>
          <cell r="Z21">
            <v>21.30872296</v>
          </cell>
          <cell r="AA21">
            <v>79.53979224</v>
          </cell>
          <cell r="AB21">
            <v>20.16958822</v>
          </cell>
          <cell r="AC21">
            <v>36.02136643</v>
          </cell>
          <cell r="AD21">
            <v>21.57415915</v>
          </cell>
          <cell r="AE21">
            <v>0</v>
          </cell>
          <cell r="AF21">
            <v>77.7651138</v>
          </cell>
          <cell r="AG21">
            <v>180.39354366</v>
          </cell>
          <cell r="AH21">
            <v>200.68409777</v>
          </cell>
          <cell r="AI21">
            <v>177.68539869</v>
          </cell>
          <cell r="AJ21">
            <v>170.95613537</v>
          </cell>
          <cell r="AK21">
            <v>729.71917549</v>
          </cell>
          <cell r="AL21">
            <v>203.11999414</v>
          </cell>
          <cell r="AM21">
            <v>201.21507017</v>
          </cell>
          <cell r="AN21">
            <v>221.57035032</v>
          </cell>
          <cell r="AO21">
            <v>0</v>
          </cell>
          <cell r="AP21">
            <v>625.90541463</v>
          </cell>
          <cell r="AQ21">
            <v>31.47412737</v>
          </cell>
          <cell r="AR21">
            <v>23.37238143</v>
          </cell>
          <cell r="AS21">
            <v>58.49125945</v>
          </cell>
          <cell r="AT21">
            <v>30.48414904</v>
          </cell>
          <cell r="AU21">
            <v>143.82191729</v>
          </cell>
          <cell r="AV21">
            <v>4.15998071</v>
          </cell>
          <cell r="AW21">
            <v>6.10487547</v>
          </cell>
          <cell r="AX21">
            <v>13.60826553</v>
          </cell>
          <cell r="AY21">
            <v>0</v>
          </cell>
          <cell r="AZ21">
            <v>23.87312171</v>
          </cell>
          <cell r="BA21">
            <v>-279.79101667</v>
          </cell>
          <cell r="BB21">
            <v>-333.078499</v>
          </cell>
          <cell r="BC21">
            <v>-282.51166335</v>
          </cell>
          <cell r="BD21">
            <v>-287.18027871</v>
          </cell>
          <cell r="BE21">
            <v>-1182.56145773</v>
          </cell>
          <cell r="BF21">
            <v>-291.32443084</v>
          </cell>
          <cell r="BG21">
            <v>-323.3701858</v>
          </cell>
          <cell r="BH21">
            <v>-309.9849032</v>
          </cell>
          <cell r="BI21">
            <v>0</v>
          </cell>
          <cell r="BJ21">
            <v>-924.67951984</v>
          </cell>
          <cell r="BK21">
            <v>507.6809165</v>
          </cell>
          <cell r="BL21">
            <v>337.94652337</v>
          </cell>
          <cell r="BM21">
            <v>434.29042337</v>
          </cell>
          <cell r="BN21">
            <v>476.76148863</v>
          </cell>
          <cell r="BO21">
            <v>1756.67935187</v>
          </cell>
          <cell r="BP21">
            <v>374.53083207</v>
          </cell>
          <cell r="BQ21">
            <v>474.59235066</v>
          </cell>
          <cell r="BR21">
            <v>429.30913313</v>
          </cell>
          <cell r="BS21">
            <v>0</v>
          </cell>
          <cell r="BT21">
            <v>1278.43231586</v>
          </cell>
        </row>
        <row r="22">
          <cell r="C22">
            <v>8048.1588617</v>
          </cell>
          <cell r="D22">
            <v>8034.07916927</v>
          </cell>
          <cell r="E22">
            <v>8225.79563587</v>
          </cell>
          <cell r="F22">
            <v>8675.00271921</v>
          </cell>
          <cell r="G22">
            <v>32983.03638605</v>
          </cell>
          <cell r="H22">
            <v>8168.92417734</v>
          </cell>
          <cell r="I22">
            <v>8394.19293354</v>
          </cell>
          <cell r="J22">
            <v>8382.3736125</v>
          </cell>
          <cell r="K22">
            <v>0</v>
          </cell>
          <cell r="L22">
            <v>24945.49072338</v>
          </cell>
          <cell r="M22">
            <v>11141.24680253</v>
          </cell>
          <cell r="N22">
            <v>3786.37043943</v>
          </cell>
          <cell r="O22">
            <v>7296.31572001</v>
          </cell>
          <cell r="P22">
            <v>9004.99697982</v>
          </cell>
          <cell r="Q22">
            <v>31228.92994179</v>
          </cell>
          <cell r="R22">
            <v>6404.09617778</v>
          </cell>
          <cell r="S22">
            <v>7483.71216398</v>
          </cell>
          <cell r="T22">
            <v>7605.199704</v>
          </cell>
          <cell r="U22">
            <v>0</v>
          </cell>
          <cell r="V22">
            <v>21493.00804576</v>
          </cell>
          <cell r="W22">
            <v>1773.21921091</v>
          </cell>
          <cell r="X22">
            <v>1777.66235728</v>
          </cell>
          <cell r="Y22">
            <v>1778.66599729</v>
          </cell>
          <cell r="Z22">
            <v>1765.31436874</v>
          </cell>
          <cell r="AA22">
            <v>7094.86193422</v>
          </cell>
          <cell r="AB22">
            <v>1711.18777174</v>
          </cell>
          <cell r="AC22">
            <v>1740.8018258</v>
          </cell>
          <cell r="AD22">
            <v>1727.66848139</v>
          </cell>
          <cell r="AE22">
            <v>0</v>
          </cell>
          <cell r="AF22">
            <v>5179.65807893</v>
          </cell>
          <cell r="AG22">
            <v>279.59582105</v>
          </cell>
          <cell r="AH22">
            <v>305.00298414</v>
          </cell>
          <cell r="AI22">
            <v>274.55343677</v>
          </cell>
          <cell r="AJ22">
            <v>239.79622589</v>
          </cell>
          <cell r="AK22">
            <v>1098.94846785</v>
          </cell>
          <cell r="AL22">
            <v>275.61527245</v>
          </cell>
          <cell r="AM22">
            <v>286.0128183</v>
          </cell>
          <cell r="AN22">
            <v>332.49796186</v>
          </cell>
          <cell r="AO22">
            <v>0</v>
          </cell>
          <cell r="AP22">
            <v>894.12605261</v>
          </cell>
          <cell r="AQ22">
            <v>143.54381772</v>
          </cell>
          <cell r="AR22">
            <v>-340.63346291</v>
          </cell>
          <cell r="AS22">
            <v>290.08459782</v>
          </cell>
          <cell r="AT22">
            <v>188.86510284</v>
          </cell>
          <cell r="AU22">
            <v>281.86005547</v>
          </cell>
          <cell r="AV22">
            <v>419.32569754</v>
          </cell>
          <cell r="AW22">
            <v>537.13166417</v>
          </cell>
          <cell r="AX22">
            <v>149.77259472</v>
          </cell>
          <cell r="AY22">
            <v>0</v>
          </cell>
          <cell r="AZ22">
            <v>1106.22995643</v>
          </cell>
          <cell r="BA22">
            <v>-434.39776499</v>
          </cell>
          <cell r="BB22">
            <v>-482.63515141</v>
          </cell>
          <cell r="BC22">
            <v>-435.19268271</v>
          </cell>
          <cell r="BD22">
            <v>-432.77928217</v>
          </cell>
          <cell r="BE22">
            <v>-1785.00488128</v>
          </cell>
          <cell r="BF22">
            <v>-434.42651855</v>
          </cell>
          <cell r="BG22">
            <v>-463.08893047</v>
          </cell>
          <cell r="BH22">
            <v>-493.90749566</v>
          </cell>
          <cell r="BI22">
            <v>0</v>
          </cell>
          <cell r="BJ22">
            <v>-1391.42294468</v>
          </cell>
          <cell r="BK22">
            <v>20951.36674892</v>
          </cell>
          <cell r="BL22">
            <v>13079.8463358</v>
          </cell>
          <cell r="BM22">
            <v>17430.22270505</v>
          </cell>
          <cell r="BN22">
            <v>19441.19611433</v>
          </cell>
          <cell r="BO22">
            <v>70902.6319041</v>
          </cell>
          <cell r="BP22">
            <v>16544.7225783</v>
          </cell>
          <cell r="BQ22">
            <v>17978.76247532</v>
          </cell>
          <cell r="BR22">
            <v>17703.60485881</v>
          </cell>
          <cell r="BS22">
            <v>0</v>
          </cell>
          <cell r="BT22">
            <v>52227.08991243</v>
          </cell>
        </row>
        <row r="25">
          <cell r="C25">
            <v>4881.62912153</v>
          </cell>
          <cell r="D25">
            <v>5032.62286248</v>
          </cell>
          <cell r="E25">
            <v>5074.72253202</v>
          </cell>
          <cell r="F25">
            <v>5332.34076725</v>
          </cell>
          <cell r="G25">
            <v>20321.31528328</v>
          </cell>
          <cell r="H25">
            <v>4922.33084358</v>
          </cell>
          <cell r="I25">
            <v>4986.21200931</v>
          </cell>
          <cell r="J25">
            <v>5099.23048786</v>
          </cell>
          <cell r="K25">
            <v>0</v>
          </cell>
          <cell r="L25">
            <v>15007.77334075</v>
          </cell>
          <cell r="M25">
            <v>2527.98999779</v>
          </cell>
          <cell r="N25">
            <v>1965.1174998</v>
          </cell>
          <cell r="O25">
            <v>2002.01774636</v>
          </cell>
          <cell r="P25">
            <v>2671.68729358</v>
          </cell>
          <cell r="Q25">
            <v>9166.81253753</v>
          </cell>
          <cell r="R25">
            <v>2766.73226668</v>
          </cell>
          <cell r="S25">
            <v>2302.61802086</v>
          </cell>
          <cell r="T25">
            <v>2585.74654932</v>
          </cell>
          <cell r="U25">
            <v>0</v>
          </cell>
          <cell r="V25">
            <v>7655.09683686</v>
          </cell>
          <cell r="W25">
            <v>654.50890524</v>
          </cell>
          <cell r="X25">
            <v>813.34836112</v>
          </cell>
          <cell r="Y25">
            <v>688.84496502</v>
          </cell>
          <cell r="Z25">
            <v>666.59867632</v>
          </cell>
          <cell r="AA25">
            <v>2823.3009077</v>
          </cell>
          <cell r="AB25">
            <v>630.60765377</v>
          </cell>
          <cell r="AC25">
            <v>732.13767409</v>
          </cell>
          <cell r="AD25">
            <v>651.0201654</v>
          </cell>
          <cell r="AE25">
            <v>0</v>
          </cell>
          <cell r="AF25">
            <v>2013.76549326</v>
          </cell>
          <cell r="AG25">
            <v>16.50256399</v>
          </cell>
          <cell r="AH25">
            <v>15.45434802</v>
          </cell>
          <cell r="AI25">
            <v>14.97155039</v>
          </cell>
          <cell r="AJ25">
            <v>2.19791925</v>
          </cell>
          <cell r="AK25">
            <v>49.12638165</v>
          </cell>
          <cell r="AL25">
            <v>-8.42281232</v>
          </cell>
          <cell r="AM25">
            <v>-0.29048718</v>
          </cell>
          <cell r="AN25">
            <v>-0.00027982</v>
          </cell>
          <cell r="AO25">
            <v>0</v>
          </cell>
          <cell r="AP25">
            <v>-8.71357932</v>
          </cell>
          <cell r="AQ25">
            <v>-83.83072006</v>
          </cell>
          <cell r="AR25">
            <v>-54.20790448</v>
          </cell>
          <cell r="AS25">
            <v>30.701401099999998</v>
          </cell>
          <cell r="AT25">
            <v>-54.78272473</v>
          </cell>
          <cell r="AU25">
            <v>-162.11994817</v>
          </cell>
          <cell r="AV25">
            <v>254.41903917</v>
          </cell>
          <cell r="AW25">
            <v>159.84453344</v>
          </cell>
          <cell r="AX25">
            <v>186.09439811</v>
          </cell>
          <cell r="AY25">
            <v>0</v>
          </cell>
          <cell r="AZ25">
            <v>600.35797072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7996.79986849</v>
          </cell>
          <cell r="BL25">
            <v>7772.33516694</v>
          </cell>
          <cell r="BM25">
            <v>7811.25819489</v>
          </cell>
          <cell r="BN25">
            <v>8618.04193167</v>
          </cell>
          <cell r="BO25">
            <v>32198.43516199</v>
          </cell>
          <cell r="BP25">
            <v>8565.66699088</v>
          </cell>
          <cell r="BQ25">
            <v>8180.52175052</v>
          </cell>
          <cell r="BR25">
            <v>8522.09132087</v>
          </cell>
          <cell r="BS25">
            <v>0</v>
          </cell>
          <cell r="BT25">
            <v>25268.28006227</v>
          </cell>
        </row>
        <row r="26">
          <cell r="C26">
            <v>4881.73469214</v>
          </cell>
          <cell r="D26">
            <v>5033.52255337</v>
          </cell>
          <cell r="E26">
            <v>5074.09265962</v>
          </cell>
          <cell r="F26">
            <v>5333.41682526</v>
          </cell>
          <cell r="G26">
            <v>20322.76673039</v>
          </cell>
          <cell r="H26">
            <v>4919.41684884</v>
          </cell>
          <cell r="I26">
            <v>4987.22496485</v>
          </cell>
          <cell r="J26">
            <v>5099.98778395</v>
          </cell>
          <cell r="K26">
            <v>0</v>
          </cell>
          <cell r="L26">
            <v>15006.62959764</v>
          </cell>
          <cell r="M26">
            <v>-0.3330188</v>
          </cell>
          <cell r="N26">
            <v>0.1720758</v>
          </cell>
          <cell r="O26">
            <v>-0.2126606</v>
          </cell>
          <cell r="P26">
            <v>0.44150749</v>
          </cell>
          <cell r="Q26">
            <v>0.06790389</v>
          </cell>
          <cell r="R26">
            <v>0.12599561</v>
          </cell>
          <cell r="S26">
            <v>-0.11139188</v>
          </cell>
          <cell r="T26">
            <v>0.06652744</v>
          </cell>
          <cell r="U26">
            <v>0</v>
          </cell>
          <cell r="V26">
            <v>0.08113117</v>
          </cell>
          <cell r="W26">
            <v>654.50890524</v>
          </cell>
          <cell r="X26">
            <v>813.34836112</v>
          </cell>
          <cell r="Y26">
            <v>688.84496502</v>
          </cell>
          <cell r="Z26">
            <v>666.59867632</v>
          </cell>
          <cell r="AA26">
            <v>2823.3009077</v>
          </cell>
          <cell r="AB26">
            <v>630.60765377</v>
          </cell>
          <cell r="AC26">
            <v>732.13767409</v>
          </cell>
          <cell r="AD26">
            <v>651.0201654</v>
          </cell>
          <cell r="AE26">
            <v>0</v>
          </cell>
          <cell r="AF26">
            <v>2013.76549326</v>
          </cell>
          <cell r="AG26">
            <v>0.55783742</v>
          </cell>
          <cell r="AH26">
            <v>-0.45579352</v>
          </cell>
          <cell r="AI26">
            <v>-0.01441057</v>
          </cell>
          <cell r="AJ26">
            <v>0.05819992</v>
          </cell>
          <cell r="AK26">
            <v>0.14583325</v>
          </cell>
          <cell r="AL26">
            <v>-0.39388633</v>
          </cell>
          <cell r="AM26">
            <v>-0.27254487</v>
          </cell>
          <cell r="AN26">
            <v>-0.06668178</v>
          </cell>
          <cell r="AO26">
            <v>0</v>
          </cell>
          <cell r="AP26">
            <v>-0.73311298</v>
          </cell>
          <cell r="AQ26">
            <v>16.26279194</v>
          </cell>
          <cell r="AR26">
            <v>0.90983288</v>
          </cell>
          <cell r="AS26">
            <v>-5.9793267</v>
          </cell>
          <cell r="AT26">
            <v>-29.10850039</v>
          </cell>
          <cell r="AU26">
            <v>-17.91520227</v>
          </cell>
          <cell r="AV26">
            <v>42.02198855</v>
          </cell>
          <cell r="AW26">
            <v>-14.85042175</v>
          </cell>
          <cell r="AX26">
            <v>17.03076037</v>
          </cell>
          <cell r="AY26">
            <v>0</v>
          </cell>
          <cell r="AZ26">
            <v>44.20232717</v>
          </cell>
          <cell r="BA26">
            <v>-1.01353522</v>
          </cell>
          <cell r="BB26">
            <v>4.40466761</v>
          </cell>
          <cell r="BC26">
            <v>-3.39113239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5551.71767272</v>
          </cell>
          <cell r="BL26">
            <v>5851.90169726</v>
          </cell>
          <cell r="BM26">
            <v>5753.34009438</v>
          </cell>
          <cell r="BN26">
            <v>5971.4067086</v>
          </cell>
          <cell r="BO26">
            <v>23128.36617296</v>
          </cell>
          <cell r="BP26">
            <v>5591.77860044</v>
          </cell>
          <cell r="BQ26">
            <v>5704.12828044</v>
          </cell>
          <cell r="BR26">
            <v>5768.03855538</v>
          </cell>
          <cell r="BS26">
            <v>0</v>
          </cell>
          <cell r="BT26">
            <v>17063.94543626</v>
          </cell>
        </row>
        <row r="27">
          <cell r="C27">
            <v>0.07157184</v>
          </cell>
          <cell r="D27">
            <v>-0.71677719</v>
          </cell>
          <cell r="E27">
            <v>0.64520535</v>
          </cell>
          <cell r="F27">
            <v>0</v>
          </cell>
          <cell r="G27">
            <v>0</v>
          </cell>
          <cell r="H27">
            <v>1.01495382</v>
          </cell>
          <cell r="I27">
            <v>0.15509696</v>
          </cell>
          <cell r="J27">
            <v>-1.15879316</v>
          </cell>
          <cell r="K27">
            <v>0</v>
          </cell>
          <cell r="L27">
            <v>0.01125762</v>
          </cell>
          <cell r="M27">
            <v>2192.65146415</v>
          </cell>
          <cell r="N27">
            <v>2272.16199203</v>
          </cell>
          <cell r="O27">
            <v>2269.75738051</v>
          </cell>
          <cell r="P27">
            <v>3194.2999364</v>
          </cell>
          <cell r="Q27">
            <v>9928.87077309</v>
          </cell>
          <cell r="R27">
            <v>2289.61201546</v>
          </cell>
          <cell r="S27">
            <v>2417.52409395</v>
          </cell>
          <cell r="T27">
            <v>2271.12920945</v>
          </cell>
          <cell r="U27">
            <v>0</v>
          </cell>
          <cell r="V27">
            <v>6978.26531886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12.02187649</v>
          </cell>
          <cell r="AH27">
            <v>14.70509309</v>
          </cell>
          <cell r="AI27">
            <v>8.90653855</v>
          </cell>
          <cell r="AJ27">
            <v>14.47712406</v>
          </cell>
          <cell r="AK27">
            <v>50.11063219</v>
          </cell>
          <cell r="AL27">
            <v>-3.15458158</v>
          </cell>
          <cell r="AM27">
            <v>-0.00704957</v>
          </cell>
          <cell r="AN27">
            <v>0.02578594</v>
          </cell>
          <cell r="AO27">
            <v>0</v>
          </cell>
          <cell r="AP27">
            <v>-3.13584521</v>
          </cell>
          <cell r="AQ27">
            <v>119.53741706</v>
          </cell>
          <cell r="AR27">
            <v>185.85456125</v>
          </cell>
          <cell r="AS27">
            <v>175.07490678</v>
          </cell>
          <cell r="AT27">
            <v>142.5251212</v>
          </cell>
          <cell r="AU27">
            <v>622.99200629</v>
          </cell>
          <cell r="AV27">
            <v>113.1982874</v>
          </cell>
          <cell r="AW27">
            <v>143.21520294</v>
          </cell>
          <cell r="AX27">
            <v>146.51803166</v>
          </cell>
          <cell r="AY27">
            <v>0</v>
          </cell>
          <cell r="AZ27">
            <v>402.931522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2324.28232954</v>
          </cell>
          <cell r="BL27">
            <v>2472.00486918</v>
          </cell>
          <cell r="BM27">
            <v>2454.38403119</v>
          </cell>
          <cell r="BN27">
            <v>3351.30218166</v>
          </cell>
          <cell r="BO27">
            <v>10601.97341157</v>
          </cell>
          <cell r="BP27">
            <v>2400.6706751</v>
          </cell>
          <cell r="BQ27">
            <v>2560.88734428</v>
          </cell>
          <cell r="BR27">
            <v>2416.51423389</v>
          </cell>
          <cell r="BS27">
            <v>0</v>
          </cell>
          <cell r="BT27">
            <v>7378.07225327</v>
          </cell>
        </row>
        <row r="28">
          <cell r="C28">
            <v>-0.17714245</v>
          </cell>
          <cell r="D28">
            <v>-0.1829137</v>
          </cell>
          <cell r="E28">
            <v>-0.01533295</v>
          </cell>
          <cell r="F28">
            <v>-1.07605801</v>
          </cell>
          <cell r="G28">
            <v>-1.45144711</v>
          </cell>
          <cell r="H28">
            <v>1.89904092</v>
          </cell>
          <cell r="I28">
            <v>-1.1680525</v>
          </cell>
          <cell r="J28">
            <v>0.40149707</v>
          </cell>
          <cell r="K28">
            <v>0</v>
          </cell>
          <cell r="L28">
            <v>1.13248549</v>
          </cell>
          <cell r="M28">
            <v>335.67155244</v>
          </cell>
          <cell r="N28">
            <v>-307.21656803</v>
          </cell>
          <cell r="O28">
            <v>-267.52697355</v>
          </cell>
          <cell r="P28">
            <v>-523.05415031</v>
          </cell>
          <cell r="Q28">
            <v>-762.12613945</v>
          </cell>
          <cell r="R28">
            <v>476.99425561</v>
          </cell>
          <cell r="S28">
            <v>-114.79468121</v>
          </cell>
          <cell r="T28">
            <v>314.55081243</v>
          </cell>
          <cell r="U28">
            <v>0</v>
          </cell>
          <cell r="V28">
            <v>676.75038683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3.92285008</v>
          </cell>
          <cell r="AH28">
            <v>1.20504845</v>
          </cell>
          <cell r="AI28">
            <v>6.07942241</v>
          </cell>
          <cell r="AJ28">
            <v>-12.33740473</v>
          </cell>
          <cell r="AK28">
            <v>-1.13008379</v>
          </cell>
          <cell r="AL28">
            <v>-4.87434441</v>
          </cell>
          <cell r="AM28">
            <v>-0.01089274</v>
          </cell>
          <cell r="AN28">
            <v>0.04061602</v>
          </cell>
          <cell r="AO28">
            <v>0</v>
          </cell>
          <cell r="AP28">
            <v>-4.84462113</v>
          </cell>
          <cell r="AQ28">
            <v>-219.63092906</v>
          </cell>
          <cell r="AR28">
            <v>-240.97229861</v>
          </cell>
          <cell r="AS28">
            <v>-138.39417898</v>
          </cell>
          <cell r="AT28">
            <v>-168.19934554</v>
          </cell>
          <cell r="AU28">
            <v>-767.19675219</v>
          </cell>
          <cell r="AV28">
            <v>99.19876322</v>
          </cell>
          <cell r="AW28">
            <v>31.47975225</v>
          </cell>
          <cell r="AX28">
            <v>22.54560608</v>
          </cell>
          <cell r="AY28">
            <v>0</v>
          </cell>
          <cell r="AZ28">
            <v>153.22412155</v>
          </cell>
          <cell r="BA28">
            <v>1.01353522</v>
          </cell>
          <cell r="BB28">
            <v>-4.40466761</v>
          </cell>
          <cell r="BC28">
            <v>3.39113239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120.79986623</v>
          </cell>
          <cell r="BL28">
            <v>-551.5713995</v>
          </cell>
          <cell r="BM28">
            <v>-396.46593068</v>
          </cell>
          <cell r="BN28">
            <v>-704.66695859</v>
          </cell>
          <cell r="BO28">
            <v>-1531.90442254</v>
          </cell>
          <cell r="BP28">
            <v>573.21771534</v>
          </cell>
          <cell r="BQ28">
            <v>-84.4938742</v>
          </cell>
          <cell r="BR28">
            <v>337.5385316</v>
          </cell>
          <cell r="BS28">
            <v>0</v>
          </cell>
          <cell r="BT28">
            <v>826.26237274</v>
          </cell>
        </row>
        <row r="29">
          <cell r="C29">
            <v>0.83200256</v>
          </cell>
          <cell r="D29">
            <v>1.12581657</v>
          </cell>
          <cell r="E29">
            <v>0.95763566</v>
          </cell>
          <cell r="F29">
            <v>2.80940241</v>
          </cell>
          <cell r="G29">
            <v>5.7248572</v>
          </cell>
          <cell r="H29">
            <v>0.21259997</v>
          </cell>
          <cell r="I29">
            <v>1.05426684</v>
          </cell>
          <cell r="J29">
            <v>3.69318516</v>
          </cell>
          <cell r="K29">
            <v>0</v>
          </cell>
          <cell r="L29">
            <v>4.96005197</v>
          </cell>
          <cell r="M29">
            <v>6501.94648926</v>
          </cell>
          <cell r="N29">
            <v>-6.37607495</v>
          </cell>
          <cell r="O29">
            <v>3133.05202201</v>
          </cell>
          <cell r="P29">
            <v>4191.00218777</v>
          </cell>
          <cell r="Q29">
            <v>13819.62462409</v>
          </cell>
          <cell r="R29">
            <v>1759.50168652</v>
          </cell>
          <cell r="S29">
            <v>3184.06759602</v>
          </cell>
          <cell r="T29">
            <v>3115.06900967</v>
          </cell>
          <cell r="U29">
            <v>0</v>
          </cell>
          <cell r="V29">
            <v>8058.63829221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137.82609194</v>
          </cell>
          <cell r="AR29">
            <v>-317.76056795</v>
          </cell>
          <cell r="AS29">
            <v>142.74369751</v>
          </cell>
          <cell r="AT29">
            <v>157.81854697</v>
          </cell>
          <cell r="AU29">
            <v>120.62776847</v>
          </cell>
          <cell r="AV29">
            <v>140.04905721</v>
          </cell>
          <cell r="AW29">
            <v>233.48769309</v>
          </cell>
          <cell r="AX29">
            <v>-75.74568639</v>
          </cell>
          <cell r="AY29">
            <v>0</v>
          </cell>
          <cell r="AZ29">
            <v>297.79106391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6640.60458376</v>
          </cell>
          <cell r="BL29">
            <v>-323.01082633</v>
          </cell>
          <cell r="BM29">
            <v>3276.75335518</v>
          </cell>
          <cell r="BN29">
            <v>4351.63013715</v>
          </cell>
          <cell r="BO29">
            <v>13945.97724976</v>
          </cell>
          <cell r="BP29">
            <v>1899.7633437</v>
          </cell>
          <cell r="BQ29">
            <v>3418.60955595</v>
          </cell>
          <cell r="BR29">
            <v>3043.01650844</v>
          </cell>
          <cell r="BS29">
            <v>0</v>
          </cell>
          <cell r="BT29">
            <v>8361.38940809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243.73896945</v>
          </cell>
          <cell r="N30">
            <v>-96.4581473</v>
          </cell>
          <cell r="O30">
            <v>1.01911059</v>
          </cell>
          <cell r="P30">
            <v>137.18605046</v>
          </cell>
          <cell r="Q30">
            <v>285.4859832</v>
          </cell>
          <cell r="R30">
            <v>-62.83242208</v>
          </cell>
          <cell r="S30">
            <v>41.53672103</v>
          </cell>
          <cell r="T30">
            <v>40.78924332</v>
          </cell>
          <cell r="U30">
            <v>0</v>
          </cell>
          <cell r="V30">
            <v>19.49354227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243.73896945</v>
          </cell>
          <cell r="BL30">
            <v>-96.4581473</v>
          </cell>
          <cell r="BM30">
            <v>1.01911059</v>
          </cell>
          <cell r="BN30">
            <v>137.18605046</v>
          </cell>
          <cell r="BO30">
            <v>285.4859832</v>
          </cell>
          <cell r="BP30">
            <v>-62.83242208</v>
          </cell>
          <cell r="BQ30">
            <v>41.53672103</v>
          </cell>
          <cell r="BR30">
            <v>40.78924332</v>
          </cell>
          <cell r="BS30">
            <v>0</v>
          </cell>
          <cell r="BT30">
            <v>19.49354227</v>
          </cell>
        </row>
        <row r="31">
          <cell r="C31">
            <v>1412.51018839</v>
          </cell>
          <cell r="D31">
            <v>1377.65134313</v>
          </cell>
          <cell r="E31">
            <v>1484.40747383</v>
          </cell>
          <cell r="F31">
            <v>1481.20293125</v>
          </cell>
          <cell r="G31">
            <v>5755.7719366</v>
          </cell>
          <cell r="H31">
            <v>1497.94408458</v>
          </cell>
          <cell r="I31">
            <v>1464.1555596</v>
          </cell>
          <cell r="J31">
            <v>1520.29444184</v>
          </cell>
          <cell r="K31">
            <v>0</v>
          </cell>
          <cell r="L31">
            <v>4482.39408602</v>
          </cell>
          <cell r="M31">
            <v>647.9554554</v>
          </cell>
          <cell r="N31">
            <v>710.71998912</v>
          </cell>
          <cell r="O31">
            <v>825.12186978</v>
          </cell>
          <cell r="P31">
            <v>819.49030841</v>
          </cell>
          <cell r="Q31">
            <v>3003.28762271</v>
          </cell>
          <cell r="R31">
            <v>762.32288855</v>
          </cell>
          <cell r="S31">
            <v>739.83823142</v>
          </cell>
          <cell r="T31">
            <v>521.3034032</v>
          </cell>
          <cell r="U31">
            <v>0</v>
          </cell>
          <cell r="V31">
            <v>2023.46452317</v>
          </cell>
          <cell r="W31">
            <v>320.9355799</v>
          </cell>
          <cell r="X31">
            <v>322.63544321</v>
          </cell>
          <cell r="Y31">
            <v>321.5177696</v>
          </cell>
          <cell r="Z31">
            <v>319.71970315</v>
          </cell>
          <cell r="AA31">
            <v>1284.80849586</v>
          </cell>
          <cell r="AB31">
            <v>307.31473782</v>
          </cell>
          <cell r="AC31">
            <v>309.56535387</v>
          </cell>
          <cell r="AD31">
            <v>310.18011615</v>
          </cell>
          <cell r="AE31">
            <v>0</v>
          </cell>
          <cell r="AF31">
            <v>927.06020784</v>
          </cell>
          <cell r="AG31">
            <v>0.107046</v>
          </cell>
          <cell r="AH31">
            <v>0.06407817</v>
          </cell>
          <cell r="AI31">
            <v>0.11669737</v>
          </cell>
          <cell r="AJ31">
            <v>0.06004641</v>
          </cell>
          <cell r="AK31">
            <v>0.34786795</v>
          </cell>
          <cell r="AL31">
            <v>0.06</v>
          </cell>
          <cell r="AM31">
            <v>0.06</v>
          </cell>
          <cell r="AN31">
            <v>0.16147068</v>
          </cell>
          <cell r="AO31">
            <v>0</v>
          </cell>
          <cell r="AP31">
            <v>0.28147068</v>
          </cell>
          <cell r="AQ31">
            <v>1.85151592</v>
          </cell>
          <cell r="AR31">
            <v>1.67232396</v>
          </cell>
          <cell r="AS31">
            <v>1.64381737</v>
          </cell>
          <cell r="AT31">
            <v>1.26313509</v>
          </cell>
          <cell r="AU31">
            <v>6.43079234</v>
          </cell>
          <cell r="AV31">
            <v>1.51009505</v>
          </cell>
          <cell r="AW31">
            <v>1.53292479</v>
          </cell>
          <cell r="AX31">
            <v>9.28065606</v>
          </cell>
          <cell r="AY31">
            <v>0</v>
          </cell>
          <cell r="AZ31">
            <v>12.3236759</v>
          </cell>
          <cell r="BA31">
            <v>-2.27727139</v>
          </cell>
          <cell r="BB31">
            <v>-2.25222348</v>
          </cell>
          <cell r="BC31">
            <v>-2.58079889</v>
          </cell>
          <cell r="BD31">
            <v>-2.47777941</v>
          </cell>
          <cell r="BE31">
            <v>-9.58807317</v>
          </cell>
          <cell r="BF31">
            <v>-2.36380676</v>
          </cell>
          <cell r="BG31">
            <v>-2.36619216</v>
          </cell>
          <cell r="BH31">
            <v>-2.28750784</v>
          </cell>
          <cell r="BI31">
            <v>0</v>
          </cell>
          <cell r="BJ31">
            <v>-7.01750676</v>
          </cell>
          <cell r="BK31">
            <v>2381.08251422</v>
          </cell>
          <cell r="BL31">
            <v>2410.49095411</v>
          </cell>
          <cell r="BM31">
            <v>2630.22682906</v>
          </cell>
          <cell r="BN31">
            <v>2619.2583449</v>
          </cell>
          <cell r="BO31">
            <v>10041.05864229</v>
          </cell>
          <cell r="BP31">
            <v>2566.78799924</v>
          </cell>
          <cell r="BQ31">
            <v>2512.78587752</v>
          </cell>
          <cell r="BR31">
            <v>2358.93258009</v>
          </cell>
          <cell r="BS31">
            <v>0</v>
          </cell>
          <cell r="BT31">
            <v>7438.50645685</v>
          </cell>
        </row>
        <row r="32">
          <cell r="C32">
            <v>793.31624172</v>
          </cell>
          <cell r="D32">
            <v>950.29564083</v>
          </cell>
          <cell r="E32">
            <v>863.60962873</v>
          </cell>
          <cell r="F32">
            <v>996.77237846</v>
          </cell>
          <cell r="G32">
            <v>3603.99388974</v>
          </cell>
          <cell r="H32">
            <v>770.73602427</v>
          </cell>
          <cell r="I32">
            <v>1074.69948178</v>
          </cell>
          <cell r="J32">
            <v>920.24849463</v>
          </cell>
          <cell r="K32">
            <v>0</v>
          </cell>
          <cell r="L32">
            <v>2765.68400068</v>
          </cell>
          <cell r="M32">
            <v>622.00282438</v>
          </cell>
          <cell r="N32">
            <v>588.16130838</v>
          </cell>
          <cell r="O32">
            <v>750.83826385</v>
          </cell>
          <cell r="P32">
            <v>692.45034989</v>
          </cell>
          <cell r="Q32">
            <v>2653.4527465</v>
          </cell>
          <cell r="R32">
            <v>620.11100319</v>
          </cell>
          <cell r="S32">
            <v>692.73591116</v>
          </cell>
          <cell r="T32">
            <v>755.2404011</v>
          </cell>
          <cell r="U32">
            <v>0</v>
          </cell>
          <cell r="V32">
            <v>2068.08731545</v>
          </cell>
          <cell r="W32">
            <v>344.77791846</v>
          </cell>
          <cell r="X32">
            <v>337.68785263</v>
          </cell>
          <cell r="Y32">
            <v>324.35041138</v>
          </cell>
          <cell r="Z32">
            <v>336.18819498</v>
          </cell>
          <cell r="AA32">
            <v>1343.00437745</v>
          </cell>
          <cell r="AB32">
            <v>325.67191944</v>
          </cell>
          <cell r="AC32">
            <v>322.98956549</v>
          </cell>
          <cell r="AD32">
            <v>333.86684502</v>
          </cell>
          <cell r="AE32">
            <v>0</v>
          </cell>
          <cell r="AF32">
            <v>982.52832995</v>
          </cell>
          <cell r="AG32">
            <v>205.6432739</v>
          </cell>
          <cell r="AH32">
            <v>319.63848734</v>
          </cell>
          <cell r="AI32">
            <v>236.70718724</v>
          </cell>
          <cell r="AJ32">
            <v>231.12370216</v>
          </cell>
          <cell r="AK32">
            <v>993.11265064</v>
          </cell>
          <cell r="AL32">
            <v>195.33576861</v>
          </cell>
          <cell r="AM32">
            <v>308.93399373</v>
          </cell>
          <cell r="AN32">
            <v>329.89765704</v>
          </cell>
          <cell r="AO32">
            <v>0</v>
          </cell>
          <cell r="AP32">
            <v>834.16741938</v>
          </cell>
          <cell r="AQ32">
            <v>20.80740127</v>
          </cell>
          <cell r="AR32">
            <v>19.34512161</v>
          </cell>
          <cell r="AS32">
            <v>60.53132265</v>
          </cell>
          <cell r="AT32">
            <v>30.96640162</v>
          </cell>
          <cell r="AU32">
            <v>131.65024715</v>
          </cell>
          <cell r="AV32">
            <v>28.21090256</v>
          </cell>
          <cell r="AW32">
            <v>24.00693792</v>
          </cell>
          <cell r="AX32">
            <v>27.49336513</v>
          </cell>
          <cell r="AY32">
            <v>0</v>
          </cell>
          <cell r="AZ32">
            <v>79.71120561</v>
          </cell>
          <cell r="BA32">
            <v>-268.39243655</v>
          </cell>
          <cell r="BB32">
            <v>-312.81990283</v>
          </cell>
          <cell r="BC32">
            <v>-270.11518581</v>
          </cell>
          <cell r="BD32">
            <v>-267.34566609</v>
          </cell>
          <cell r="BE32">
            <v>-1118.67319128</v>
          </cell>
          <cell r="BF32">
            <v>-283.58441848</v>
          </cell>
          <cell r="BG32">
            <v>-311.18998645</v>
          </cell>
          <cell r="BH32">
            <v>-291.5047902</v>
          </cell>
          <cell r="BI32">
            <v>0</v>
          </cell>
          <cell r="BJ32">
            <v>-886.27919513</v>
          </cell>
          <cell r="BK32">
            <v>1718.15522318</v>
          </cell>
          <cell r="BL32">
            <v>1902.30850796</v>
          </cell>
          <cell r="BM32">
            <v>1965.92162804</v>
          </cell>
          <cell r="BN32">
            <v>2020.15536102</v>
          </cell>
          <cell r="BO32">
            <v>7606.5407202</v>
          </cell>
          <cell r="BP32">
            <v>1656.48119959</v>
          </cell>
          <cell r="BQ32">
            <v>2112.17590363</v>
          </cell>
          <cell r="BR32">
            <v>2075.24197272</v>
          </cell>
          <cell r="BS32">
            <v>0</v>
          </cell>
          <cell r="BT32">
            <v>5843.89907594</v>
          </cell>
        </row>
        <row r="33">
          <cell r="C33">
            <v>5.24934674</v>
          </cell>
          <cell r="D33">
            <v>8.40934227</v>
          </cell>
          <cell r="E33">
            <v>-0.97535694</v>
          </cell>
          <cell r="F33">
            <v>5.89406968</v>
          </cell>
          <cell r="G33">
            <v>18.57740175</v>
          </cell>
          <cell r="H33">
            <v>5.31534249</v>
          </cell>
          <cell r="I33">
            <v>13.4297013</v>
          </cell>
          <cell r="J33">
            <v>5.1069109</v>
          </cell>
          <cell r="K33">
            <v>0</v>
          </cell>
          <cell r="L33">
            <v>23.85195469</v>
          </cell>
          <cell r="M33">
            <v>132.30493819</v>
          </cell>
          <cell r="N33">
            <v>115.23491989</v>
          </cell>
          <cell r="O33">
            <v>70.34868245</v>
          </cell>
          <cell r="P33">
            <v>102.07409252</v>
          </cell>
          <cell r="Q33">
            <v>419.96263305</v>
          </cell>
          <cell r="R33">
            <v>107.90956821</v>
          </cell>
          <cell r="S33">
            <v>99.73184332</v>
          </cell>
          <cell r="T33">
            <v>92.14496124</v>
          </cell>
          <cell r="U33">
            <v>0</v>
          </cell>
          <cell r="V33">
            <v>299.78637277</v>
          </cell>
          <cell r="W33">
            <v>0.01419787</v>
          </cell>
          <cell r="X33">
            <v>0.00916771</v>
          </cell>
          <cell r="Y33">
            <v>0.00710234</v>
          </cell>
          <cell r="Z33">
            <v>0.00492474</v>
          </cell>
          <cell r="AA33">
            <v>0.03539266</v>
          </cell>
          <cell r="AB33">
            <v>0.01216901</v>
          </cell>
          <cell r="AC33">
            <v>0.00827233</v>
          </cell>
          <cell r="AD33">
            <v>0.01146278</v>
          </cell>
          <cell r="AE33">
            <v>0</v>
          </cell>
          <cell r="AF33">
            <v>0.03190412</v>
          </cell>
          <cell r="AG33">
            <v>0.68110926</v>
          </cell>
          <cell r="AH33">
            <v>1.40748867</v>
          </cell>
          <cell r="AI33">
            <v>1.01635298</v>
          </cell>
          <cell r="AJ33">
            <v>1.08674408</v>
          </cell>
          <cell r="AK33">
            <v>4.19169499</v>
          </cell>
          <cell r="AL33">
            <v>0.93624705</v>
          </cell>
          <cell r="AM33">
            <v>1.26255496</v>
          </cell>
          <cell r="AN33">
            <v>0.98203378</v>
          </cell>
          <cell r="AO33">
            <v>0</v>
          </cell>
          <cell r="AP33">
            <v>3.18083579</v>
          </cell>
          <cell r="AQ33">
            <v>23.51228404</v>
          </cell>
          <cell r="AR33">
            <v>23.82603137</v>
          </cell>
          <cell r="AS33">
            <v>23.2463818</v>
          </cell>
          <cell r="AT33">
            <v>20.06787423</v>
          </cell>
          <cell r="AU33">
            <v>90.65257144</v>
          </cell>
          <cell r="AV33">
            <v>18.74217326</v>
          </cell>
          <cell r="AW33">
            <v>57.28231537</v>
          </cell>
          <cell r="AX33">
            <v>24.57067487</v>
          </cell>
          <cell r="AY33">
            <v>0</v>
          </cell>
          <cell r="AZ33">
            <v>100.5951635</v>
          </cell>
          <cell r="BA33">
            <v>-0.47656105</v>
          </cell>
          <cell r="BB33">
            <v>-10.8752615</v>
          </cell>
          <cell r="BC33">
            <v>-5.78837426</v>
          </cell>
          <cell r="BD33">
            <v>-5.96139949</v>
          </cell>
          <cell r="BE33">
            <v>-23.1015963</v>
          </cell>
          <cell r="BF33">
            <v>-5.92662122</v>
          </cell>
          <cell r="BG33">
            <v>-13.45411864</v>
          </cell>
          <cell r="BH33">
            <v>-9.80329762</v>
          </cell>
          <cell r="BI33">
            <v>0</v>
          </cell>
          <cell r="BJ33">
            <v>-29.18403748</v>
          </cell>
          <cell r="BK33">
            <v>161.28531505</v>
          </cell>
          <cell r="BL33">
            <v>138.01168841</v>
          </cell>
          <cell r="BM33">
            <v>87.85478837</v>
          </cell>
          <cell r="BN33">
            <v>123.16630576</v>
          </cell>
          <cell r="BO33">
            <v>510.31809759</v>
          </cell>
          <cell r="BP33">
            <v>126.9888788</v>
          </cell>
          <cell r="BQ33">
            <v>158.26056864</v>
          </cell>
          <cell r="BR33">
            <v>113.01274595</v>
          </cell>
          <cell r="BS33">
            <v>0</v>
          </cell>
          <cell r="BT33">
            <v>398.26219339</v>
          </cell>
        </row>
        <row r="34">
          <cell r="C34">
            <v>-4.70028419</v>
          </cell>
          <cell r="D34">
            <v>-10.79107872</v>
          </cell>
          <cell r="E34">
            <v>-56.74277333</v>
          </cell>
          <cell r="F34">
            <v>-204.02726245</v>
          </cell>
          <cell r="G34">
            <v>-276.26139869</v>
          </cell>
          <cell r="H34">
            <v>-9.56606672</v>
          </cell>
          <cell r="I34">
            <v>-69.56574886</v>
          </cell>
          <cell r="J34">
            <v>-29.46601943</v>
          </cell>
          <cell r="K34">
            <v>0</v>
          </cell>
          <cell r="L34">
            <v>-108.59783501</v>
          </cell>
          <cell r="M34">
            <v>-49.74521865</v>
          </cell>
          <cell r="N34">
            <v>8.93387371</v>
          </cell>
          <cell r="O34">
            <v>33.35374615</v>
          </cell>
          <cell r="P34">
            <v>-80.65402572</v>
          </cell>
          <cell r="Q34">
            <v>-88.11162451</v>
          </cell>
          <cell r="R34">
            <v>-27.73112723</v>
          </cell>
          <cell r="S34">
            <v>-90.14698549</v>
          </cell>
          <cell r="T34">
            <v>-51.22276712</v>
          </cell>
          <cell r="U34">
            <v>0</v>
          </cell>
          <cell r="V34">
            <v>-169.10087984</v>
          </cell>
          <cell r="W34">
            <v>-0.56747757</v>
          </cell>
          <cell r="X34">
            <v>-5.55687976</v>
          </cell>
          <cell r="Y34">
            <v>-4.42718248</v>
          </cell>
          <cell r="Z34">
            <v>-0.96955255</v>
          </cell>
          <cell r="AA34">
            <v>-11.52109236</v>
          </cell>
          <cell r="AB34">
            <v>2.72883918</v>
          </cell>
          <cell r="AC34">
            <v>0.50280816</v>
          </cell>
          <cell r="AD34">
            <v>0.96092466</v>
          </cell>
          <cell r="AE34">
            <v>0</v>
          </cell>
          <cell r="AF34">
            <v>4.192572</v>
          </cell>
          <cell r="AG34">
            <v>3.42225258</v>
          </cell>
          <cell r="AH34">
            <v>-73.72677622</v>
          </cell>
          <cell r="AI34">
            <v>-29.72353874</v>
          </cell>
          <cell r="AJ34">
            <v>37.43274072</v>
          </cell>
          <cell r="AK34">
            <v>-62.59532166</v>
          </cell>
          <cell r="AL34">
            <v>0.84605928</v>
          </cell>
          <cell r="AM34">
            <v>-23.90454929</v>
          </cell>
          <cell r="AN34">
            <v>-49.07338893</v>
          </cell>
          <cell r="AO34">
            <v>0</v>
          </cell>
          <cell r="AP34">
            <v>-72.13187894000001</v>
          </cell>
          <cell r="AQ34">
            <v>0.01279982</v>
          </cell>
          <cell r="AR34">
            <v>1.37100847</v>
          </cell>
          <cell r="AS34">
            <v>0.36704616</v>
          </cell>
          <cell r="AT34">
            <v>-0.05593734</v>
          </cell>
          <cell r="AU34">
            <v>1.69491711</v>
          </cell>
          <cell r="AV34">
            <v>0.00827536</v>
          </cell>
          <cell r="AW34">
            <v>0.00498937</v>
          </cell>
          <cell r="AX34">
            <v>-0.0098082</v>
          </cell>
          <cell r="AY34">
            <v>0</v>
          </cell>
          <cell r="AZ34">
            <v>0.00345653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-51.57792801</v>
          </cell>
          <cell r="BL34">
            <v>-79.76985252</v>
          </cell>
          <cell r="BM34">
            <v>-57.17270224</v>
          </cell>
          <cell r="BN34">
            <v>-248.27403734</v>
          </cell>
          <cell r="BO34">
            <v>-436.79452011</v>
          </cell>
          <cell r="BP34">
            <v>-33.71402013</v>
          </cell>
          <cell r="BQ34">
            <v>-183.10948611</v>
          </cell>
          <cell r="BR34">
            <v>-128.81105902</v>
          </cell>
          <cell r="BS34">
            <v>0</v>
          </cell>
          <cell r="BT34">
            <v>-345.63456526</v>
          </cell>
        </row>
        <row r="35">
          <cell r="C35">
            <v>7088.83661675</v>
          </cell>
          <cell r="D35">
            <v>7359.31392656</v>
          </cell>
          <cell r="E35">
            <v>7365.97913997</v>
          </cell>
          <cell r="F35">
            <v>7614.9922866</v>
          </cell>
          <cell r="G35">
            <v>29429.12196988</v>
          </cell>
          <cell r="H35">
            <v>7186.97282817</v>
          </cell>
          <cell r="I35">
            <v>7469.98526997</v>
          </cell>
          <cell r="J35">
            <v>7519.10750096</v>
          </cell>
          <cell r="K35">
            <v>0</v>
          </cell>
          <cell r="L35">
            <v>22176.0655991</v>
          </cell>
          <cell r="M35">
            <v>10626.19345582</v>
          </cell>
          <cell r="N35">
            <v>3285.33336865</v>
          </cell>
          <cell r="O35">
            <v>6815.75144119</v>
          </cell>
          <cell r="P35">
            <v>8533.23625691</v>
          </cell>
          <cell r="Q35">
            <v>29260.51452257</v>
          </cell>
          <cell r="R35">
            <v>5926.01386384</v>
          </cell>
          <cell r="S35">
            <v>6970.38133832</v>
          </cell>
          <cell r="T35">
            <v>7059.07080073</v>
          </cell>
          <cell r="U35">
            <v>0</v>
          </cell>
          <cell r="V35">
            <v>19955.46600289</v>
          </cell>
          <cell r="W35">
            <v>1319.6691239</v>
          </cell>
          <cell r="X35">
            <v>1468.12394491</v>
          </cell>
          <cell r="Y35">
            <v>1330.29306586</v>
          </cell>
          <cell r="Z35">
            <v>1321.54194664</v>
          </cell>
          <cell r="AA35">
            <v>5439.62808131</v>
          </cell>
          <cell r="AB35">
            <v>1266.33531922</v>
          </cell>
          <cell r="AC35">
            <v>1365.20367394</v>
          </cell>
          <cell r="AD35">
            <v>1296.03951401</v>
          </cell>
          <cell r="AE35">
            <v>0</v>
          </cell>
          <cell r="AF35">
            <v>3927.57850717</v>
          </cell>
          <cell r="AG35">
            <v>226.35624573</v>
          </cell>
          <cell r="AH35">
            <v>262.83762598</v>
          </cell>
          <cell r="AI35">
            <v>223.08824924</v>
          </cell>
          <cell r="AJ35">
            <v>271.90115262</v>
          </cell>
          <cell r="AK35">
            <v>984.18327357</v>
          </cell>
          <cell r="AL35">
            <v>188.75526262</v>
          </cell>
          <cell r="AM35">
            <v>286.06151222</v>
          </cell>
          <cell r="AN35">
            <v>281.96749275</v>
          </cell>
          <cell r="AO35">
            <v>0</v>
          </cell>
          <cell r="AP35">
            <v>756.78426759</v>
          </cell>
          <cell r="AQ35">
            <v>100.17937293</v>
          </cell>
          <cell r="AR35">
            <v>-325.75398702</v>
          </cell>
          <cell r="AS35">
            <v>259.23366659</v>
          </cell>
          <cell r="AT35">
            <v>155.27729584</v>
          </cell>
          <cell r="AU35">
            <v>188.93634834</v>
          </cell>
          <cell r="AV35">
            <v>442.93954261</v>
          </cell>
          <cell r="AW35">
            <v>476.15939398</v>
          </cell>
          <cell r="AX35">
            <v>171.68359958</v>
          </cell>
          <cell r="AY35">
            <v>0</v>
          </cell>
          <cell r="AZ35">
            <v>1090.78253617</v>
          </cell>
          <cell r="BA35">
            <v>-271.14626899</v>
          </cell>
          <cell r="BB35">
            <v>-325.94738781</v>
          </cell>
          <cell r="BC35">
            <v>-278.48435896</v>
          </cell>
          <cell r="BD35">
            <v>-275.78484499</v>
          </cell>
          <cell r="BE35">
            <v>-1151.36286075</v>
          </cell>
          <cell r="BF35">
            <v>-291.87484646</v>
          </cell>
          <cell r="BG35">
            <v>-327.01029725</v>
          </cell>
          <cell r="BH35">
            <v>-303.59559566</v>
          </cell>
          <cell r="BI35">
            <v>0</v>
          </cell>
          <cell r="BJ35">
            <v>-922.48073937</v>
          </cell>
          <cell r="BK35">
            <v>19090.08854614</v>
          </cell>
          <cell r="BL35">
            <v>11723.90749127</v>
          </cell>
          <cell r="BM35">
            <v>15715.86120389</v>
          </cell>
          <cell r="BN35">
            <v>17621.16409362</v>
          </cell>
          <cell r="BO35">
            <v>64151.02133492</v>
          </cell>
          <cell r="BP35">
            <v>14719.14197</v>
          </cell>
          <cell r="BQ35">
            <v>16240.78089118</v>
          </cell>
          <cell r="BR35">
            <v>16024.27331237</v>
          </cell>
          <cell r="BS35">
            <v>0</v>
          </cell>
          <cell r="BT35">
            <v>46984.19617355</v>
          </cell>
        </row>
        <row r="36">
          <cell r="C36">
            <v>959.32224495</v>
          </cell>
          <cell r="D36">
            <v>674.76524271</v>
          </cell>
          <cell r="E36">
            <v>859.8164959</v>
          </cell>
          <cell r="F36">
            <v>1060.01043261</v>
          </cell>
          <cell r="G36">
            <v>3553.91441617</v>
          </cell>
          <cell r="H36">
            <v>981.95134917</v>
          </cell>
          <cell r="I36">
            <v>924.20766357</v>
          </cell>
          <cell r="J36">
            <v>863.26611154</v>
          </cell>
          <cell r="K36">
            <v>0</v>
          </cell>
          <cell r="L36">
            <v>2769.42512428</v>
          </cell>
          <cell r="M36">
            <v>515.05334671</v>
          </cell>
          <cell r="N36">
            <v>501.03707078</v>
          </cell>
          <cell r="O36">
            <v>480.56427882</v>
          </cell>
          <cell r="P36">
            <v>471.76072291</v>
          </cell>
          <cell r="Q36">
            <v>1968.41541922</v>
          </cell>
          <cell r="R36">
            <v>478.08231394</v>
          </cell>
          <cell r="S36">
            <v>513.33082566</v>
          </cell>
          <cell r="T36">
            <v>546.12890327</v>
          </cell>
          <cell r="U36">
            <v>0</v>
          </cell>
          <cell r="V36">
            <v>1537.54204287</v>
          </cell>
          <cell r="W36">
            <v>453.55008701</v>
          </cell>
          <cell r="X36">
            <v>309.53841237</v>
          </cell>
          <cell r="Y36">
            <v>448.37293143</v>
          </cell>
          <cell r="Z36">
            <v>443.7724221</v>
          </cell>
          <cell r="AA36">
            <v>1655.23385291</v>
          </cell>
          <cell r="AB36">
            <v>444.85245252</v>
          </cell>
          <cell r="AC36">
            <v>375.59815186</v>
          </cell>
          <cell r="AD36">
            <v>431.62896738</v>
          </cell>
          <cell r="AE36">
            <v>0</v>
          </cell>
          <cell r="AF36">
            <v>1252.07957176</v>
          </cell>
          <cell r="AG36">
            <v>53.23957532</v>
          </cell>
          <cell r="AH36">
            <v>42.16535816</v>
          </cell>
          <cell r="AI36">
            <v>51.46518753</v>
          </cell>
          <cell r="AJ36">
            <v>-32.10492673</v>
          </cell>
          <cell r="AK36">
            <v>114.76519428</v>
          </cell>
          <cell r="AL36">
            <v>86.86000983</v>
          </cell>
          <cell r="AM36">
            <v>-0.04869392</v>
          </cell>
          <cell r="AN36">
            <v>50.53046911</v>
          </cell>
          <cell r="AO36">
            <v>0</v>
          </cell>
          <cell r="AP36">
            <v>137.34178502</v>
          </cell>
          <cell r="AQ36">
            <v>43.36444479</v>
          </cell>
          <cell r="AR36">
            <v>-14.87947589</v>
          </cell>
          <cell r="AS36">
            <v>30.85093123</v>
          </cell>
          <cell r="AT36">
            <v>33.587807</v>
          </cell>
          <cell r="AU36">
            <v>92.92370713</v>
          </cell>
          <cell r="AV36">
            <v>-23.61384507</v>
          </cell>
          <cell r="AW36">
            <v>60.97227019</v>
          </cell>
          <cell r="AX36">
            <v>-21.91100486</v>
          </cell>
          <cell r="AY36">
            <v>0</v>
          </cell>
          <cell r="AZ36">
            <v>15.44742026</v>
          </cell>
          <cell r="BA36">
            <v>-163.251496</v>
          </cell>
          <cell r="BB36">
            <v>-156.6877636</v>
          </cell>
          <cell r="BC36">
            <v>-156.70832375</v>
          </cell>
          <cell r="BD36">
            <v>-156.99443718</v>
          </cell>
          <cell r="BE36">
            <v>-633.64202053</v>
          </cell>
          <cell r="BF36">
            <v>-142.55167209</v>
          </cell>
          <cell r="BG36">
            <v>-136.07863322</v>
          </cell>
          <cell r="BH36">
            <v>-190.3119</v>
          </cell>
          <cell r="BI36">
            <v>0</v>
          </cell>
          <cell r="BJ36">
            <v>-468.94220531</v>
          </cell>
          <cell r="BK36">
            <v>1861.27820278</v>
          </cell>
          <cell r="BL36">
            <v>1355.93884453</v>
          </cell>
          <cell r="BM36">
            <v>1714.36150116</v>
          </cell>
          <cell r="BN36">
            <v>1820.03202071</v>
          </cell>
          <cell r="BO36">
            <v>6751.61056918</v>
          </cell>
          <cell r="BP36">
            <v>1825.5806083</v>
          </cell>
          <cell r="BQ36">
            <v>1737.98158414</v>
          </cell>
          <cell r="BR36">
            <v>1679.33154644</v>
          </cell>
          <cell r="BS36">
            <v>0</v>
          </cell>
          <cell r="BT36">
            <v>5242.89373888</v>
          </cell>
        </row>
        <row r="37">
          <cell r="C37">
            <v>21.28186814</v>
          </cell>
          <cell r="D37">
            <v>21.69219808</v>
          </cell>
          <cell r="E37">
            <v>22.22708223</v>
          </cell>
          <cell r="F37">
            <v>24.83340521</v>
          </cell>
          <cell r="G37">
            <v>90.03455366</v>
          </cell>
          <cell r="H37">
            <v>20.92902807</v>
          </cell>
          <cell r="I37">
            <v>21.40726701</v>
          </cell>
          <cell r="J37">
            <v>20.98440297</v>
          </cell>
          <cell r="K37">
            <v>0</v>
          </cell>
          <cell r="L37">
            <v>63.32069805</v>
          </cell>
          <cell r="M37">
            <v>7.68936148</v>
          </cell>
          <cell r="N37">
            <v>7.63122916</v>
          </cell>
          <cell r="O37">
            <v>7.60463456</v>
          </cell>
          <cell r="P37">
            <v>15.39855689</v>
          </cell>
          <cell r="Q37">
            <v>38.32378209</v>
          </cell>
          <cell r="R37">
            <v>7.66152787</v>
          </cell>
          <cell r="S37">
            <v>7.78084929</v>
          </cell>
          <cell r="T37">
            <v>8.62729449</v>
          </cell>
          <cell r="U37">
            <v>0</v>
          </cell>
          <cell r="V37">
            <v>24.06967165</v>
          </cell>
          <cell r="W37">
            <v>12.19035187</v>
          </cell>
          <cell r="X37">
            <v>12.00816779</v>
          </cell>
          <cell r="Y37">
            <v>11.60545067</v>
          </cell>
          <cell r="Z37">
            <v>11.87553452</v>
          </cell>
          <cell r="AA37">
            <v>47.67950485</v>
          </cell>
          <cell r="AB37">
            <v>11.31573804</v>
          </cell>
          <cell r="AC37">
            <v>11.96312612</v>
          </cell>
          <cell r="AD37">
            <v>11.40669914</v>
          </cell>
          <cell r="AE37">
            <v>0</v>
          </cell>
          <cell r="AF37">
            <v>34.6855633</v>
          </cell>
          <cell r="AG37">
            <v>1.97916883</v>
          </cell>
          <cell r="AH37">
            <v>4.78048494</v>
          </cell>
          <cell r="AI37">
            <v>1.67848495</v>
          </cell>
          <cell r="AJ37">
            <v>1.37985541</v>
          </cell>
          <cell r="AK37">
            <v>9.81799413</v>
          </cell>
          <cell r="AL37">
            <v>1.64377467</v>
          </cell>
          <cell r="AM37">
            <v>1.73443178</v>
          </cell>
          <cell r="AN37">
            <v>1.70649974</v>
          </cell>
          <cell r="AO37">
            <v>0</v>
          </cell>
          <cell r="AP37">
            <v>5.08470619</v>
          </cell>
          <cell r="AQ37">
            <v>0.16460074</v>
          </cell>
          <cell r="AR37">
            <v>0.15989448</v>
          </cell>
          <cell r="AS37">
            <v>0.15484621</v>
          </cell>
          <cell r="AT37">
            <v>0.0831484</v>
          </cell>
          <cell r="AU37">
            <v>0.56248983</v>
          </cell>
          <cell r="AV37">
            <v>0.08076729</v>
          </cell>
          <cell r="AW37">
            <v>0.08211831</v>
          </cell>
          <cell r="AX37">
            <v>0.08763281</v>
          </cell>
          <cell r="AY37">
            <v>0</v>
          </cell>
          <cell r="AZ37">
            <v>0.25051841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43.30535106</v>
          </cell>
          <cell r="BL37">
            <v>46.27197445</v>
          </cell>
          <cell r="BM37">
            <v>43.27049862</v>
          </cell>
          <cell r="BN37">
            <v>53.57050043</v>
          </cell>
          <cell r="BO37">
            <v>186.41832456</v>
          </cell>
          <cell r="BP37">
            <v>41.63083594</v>
          </cell>
          <cell r="BQ37">
            <v>42.96779251</v>
          </cell>
          <cell r="BR37">
            <v>42.81252915</v>
          </cell>
          <cell r="BS37">
            <v>0</v>
          </cell>
          <cell r="BT37">
            <v>127.4111576</v>
          </cell>
        </row>
        <row r="38">
          <cell r="C38">
            <v>60.7852339</v>
          </cell>
          <cell r="D38">
            <v>41.39114878</v>
          </cell>
          <cell r="E38">
            <v>40.44360442</v>
          </cell>
          <cell r="F38">
            <v>251.42413505</v>
          </cell>
          <cell r="G38">
            <v>394.04412215</v>
          </cell>
          <cell r="H38">
            <v>52.40767535</v>
          </cell>
          <cell r="I38">
            <v>50.7818965</v>
          </cell>
          <cell r="J38">
            <v>48.01333645</v>
          </cell>
          <cell r="K38">
            <v>0</v>
          </cell>
          <cell r="L38">
            <v>151.2029083</v>
          </cell>
          <cell r="M38">
            <v>100.41960742</v>
          </cell>
          <cell r="N38">
            <v>95.80453028</v>
          </cell>
          <cell r="O38">
            <v>104.84369021</v>
          </cell>
          <cell r="P38">
            <v>104.10728344</v>
          </cell>
          <cell r="Q38">
            <v>405.17511135</v>
          </cell>
          <cell r="R38">
            <v>91.46155327</v>
          </cell>
          <cell r="S38">
            <v>130.36376208</v>
          </cell>
          <cell r="T38">
            <v>124.97637162</v>
          </cell>
          <cell r="U38">
            <v>0</v>
          </cell>
          <cell r="V38">
            <v>346.80168697</v>
          </cell>
          <cell r="W38">
            <v>20.73154832</v>
          </cell>
          <cell r="X38">
            <v>21.57344141</v>
          </cell>
          <cell r="Y38">
            <v>24.53184139</v>
          </cell>
          <cell r="Z38">
            <v>24.09819885</v>
          </cell>
          <cell r="AA38">
            <v>90.93502997</v>
          </cell>
          <cell r="AB38">
            <v>18.79133464</v>
          </cell>
          <cell r="AC38">
            <v>22.57466529</v>
          </cell>
          <cell r="AD38">
            <v>22.50376145</v>
          </cell>
          <cell r="AE38">
            <v>0</v>
          </cell>
          <cell r="AF38">
            <v>63.86976138</v>
          </cell>
          <cell r="AG38">
            <v>18.61967398</v>
          </cell>
          <cell r="AH38">
            <v>17.81355116</v>
          </cell>
          <cell r="AI38">
            <v>17.08891723</v>
          </cell>
          <cell r="AJ38">
            <v>67.09410417</v>
          </cell>
          <cell r="AK38">
            <v>120.61624654</v>
          </cell>
          <cell r="AL38">
            <v>17.22085493</v>
          </cell>
          <cell r="AM38">
            <v>44.49063326</v>
          </cell>
          <cell r="AN38">
            <v>12.72589665</v>
          </cell>
          <cell r="AO38">
            <v>0</v>
          </cell>
          <cell r="AP38">
            <v>74.43738483999999</v>
          </cell>
          <cell r="AQ38">
            <v>0.12275013</v>
          </cell>
          <cell r="AR38">
            <v>0.12110277</v>
          </cell>
          <cell r="AS38">
            <v>0.07678391</v>
          </cell>
          <cell r="AT38">
            <v>0.07506684</v>
          </cell>
          <cell r="AU38">
            <v>0.39570365</v>
          </cell>
          <cell r="AV38">
            <v>0.06513721</v>
          </cell>
          <cell r="AW38">
            <v>0.06491061</v>
          </cell>
          <cell r="AX38">
            <v>0.05619761</v>
          </cell>
          <cell r="AY38">
            <v>0</v>
          </cell>
          <cell r="AZ38">
            <v>0.18624543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200.67881375</v>
          </cell>
          <cell r="BL38">
            <v>176.7037744</v>
          </cell>
          <cell r="BM38">
            <v>186.98483716</v>
          </cell>
          <cell r="BN38">
            <v>446.79878835</v>
          </cell>
          <cell r="BO38">
            <v>1011.16621366</v>
          </cell>
          <cell r="BP38">
            <v>179.9465554</v>
          </cell>
          <cell r="BQ38">
            <v>248.27586774</v>
          </cell>
          <cell r="BR38">
            <v>208.27556378</v>
          </cell>
          <cell r="BS38">
            <v>0</v>
          </cell>
          <cell r="BT38">
            <v>636.49798692</v>
          </cell>
        </row>
        <row r="39">
          <cell r="C39">
            <v>36.99914063</v>
          </cell>
          <cell r="D39">
            <v>37.14087945</v>
          </cell>
          <cell r="E39">
            <v>33.61710289</v>
          </cell>
          <cell r="F39">
            <v>30.43089666</v>
          </cell>
          <cell r="G39">
            <v>138.18801963</v>
          </cell>
          <cell r="H39">
            <v>29.88077661</v>
          </cell>
          <cell r="I39">
            <v>29.15753292</v>
          </cell>
          <cell r="J39">
            <v>45.3961757</v>
          </cell>
          <cell r="K39">
            <v>0</v>
          </cell>
          <cell r="L39">
            <v>104.43448523</v>
          </cell>
          <cell r="M39">
            <v>5.23528333</v>
          </cell>
          <cell r="N39">
            <v>5.26554729</v>
          </cell>
          <cell r="O39">
            <v>5.39463564</v>
          </cell>
          <cell r="P39">
            <v>4.92893741</v>
          </cell>
          <cell r="Q39">
            <v>20.82440367</v>
          </cell>
          <cell r="R39">
            <v>4.53040894</v>
          </cell>
          <cell r="S39">
            <v>4.76220356</v>
          </cell>
          <cell r="T39">
            <v>15.76314701</v>
          </cell>
          <cell r="U39">
            <v>0</v>
          </cell>
          <cell r="V39">
            <v>25.05575951</v>
          </cell>
          <cell r="W39">
            <v>0.30986205</v>
          </cell>
          <cell r="X39">
            <v>0.18763601</v>
          </cell>
          <cell r="Y39">
            <v>0.11221909</v>
          </cell>
          <cell r="Z39">
            <v>0.11989222</v>
          </cell>
          <cell r="AA39">
            <v>0.72960937</v>
          </cell>
          <cell r="AB39">
            <v>0.10252614</v>
          </cell>
          <cell r="AC39">
            <v>0.04740671</v>
          </cell>
          <cell r="AD39">
            <v>0.01658775</v>
          </cell>
          <cell r="AE39">
            <v>0</v>
          </cell>
          <cell r="AF39">
            <v>0.1665206</v>
          </cell>
          <cell r="AG39">
            <v>258.70611667</v>
          </cell>
          <cell r="AH39">
            <v>254.46805976</v>
          </cell>
          <cell r="AI39">
            <v>267.19263798</v>
          </cell>
          <cell r="AJ39">
            <v>259.61720093</v>
          </cell>
          <cell r="AK39">
            <v>1039.98401534</v>
          </cell>
          <cell r="AL39">
            <v>243.62100934</v>
          </cell>
          <cell r="AM39">
            <v>237.66452565</v>
          </cell>
          <cell r="AN39">
            <v>261.13541663</v>
          </cell>
          <cell r="AO39">
            <v>0</v>
          </cell>
          <cell r="AP39">
            <v>742.42095162</v>
          </cell>
          <cell r="AQ39">
            <v>5.84632149</v>
          </cell>
          <cell r="AR39">
            <v>5.4050028</v>
          </cell>
          <cell r="AS39">
            <v>5.48528944</v>
          </cell>
          <cell r="AT39">
            <v>2.98484323</v>
          </cell>
          <cell r="AU39">
            <v>19.72145696</v>
          </cell>
          <cell r="AV39">
            <v>2.51485609</v>
          </cell>
          <cell r="AW39">
            <v>3.01660081</v>
          </cell>
          <cell r="AX39">
            <v>2.7272001</v>
          </cell>
          <cell r="AY39">
            <v>0</v>
          </cell>
          <cell r="AZ39">
            <v>8.258657</v>
          </cell>
          <cell r="BA39">
            <v>-163.251496</v>
          </cell>
          <cell r="BB39">
            <v>-156.6877636</v>
          </cell>
          <cell r="BC39">
            <v>-156.70832375</v>
          </cell>
          <cell r="BD39">
            <v>-156.99443718</v>
          </cell>
          <cell r="BE39">
            <v>-633.64202053</v>
          </cell>
          <cell r="BF39">
            <v>-142.55167209</v>
          </cell>
          <cell r="BG39">
            <v>-136.07863322</v>
          </cell>
          <cell r="BH39">
            <v>-190.3119</v>
          </cell>
          <cell r="BI39">
            <v>0</v>
          </cell>
          <cell r="BJ39">
            <v>-468.94220531</v>
          </cell>
          <cell r="BK39">
            <v>143.84522817</v>
          </cell>
          <cell r="BL39">
            <v>145.77936171</v>
          </cell>
          <cell r="BM39">
            <v>155.09356129</v>
          </cell>
          <cell r="BN39">
            <v>141.08733327</v>
          </cell>
          <cell r="BO39">
            <v>585.80548444</v>
          </cell>
          <cell r="BP39">
            <v>138.09790503</v>
          </cell>
          <cell r="BQ39">
            <v>138.56963643</v>
          </cell>
          <cell r="BR39">
            <v>134.72662719</v>
          </cell>
          <cell r="BS39">
            <v>0</v>
          </cell>
          <cell r="BT39">
            <v>411.39416865</v>
          </cell>
        </row>
        <row r="40">
          <cell r="C40">
            <v>840.25600228</v>
          </cell>
          <cell r="D40">
            <v>574.5410164</v>
          </cell>
          <cell r="E40">
            <v>763.52870636</v>
          </cell>
          <cell r="F40">
            <v>753.32199569</v>
          </cell>
          <cell r="G40">
            <v>2931.64772073</v>
          </cell>
          <cell r="H40">
            <v>878.73386914</v>
          </cell>
          <cell r="I40">
            <v>822.86096714</v>
          </cell>
          <cell r="J40">
            <v>748.87219642</v>
          </cell>
          <cell r="K40">
            <v>0</v>
          </cell>
          <cell r="L40">
            <v>2450.4670327</v>
          </cell>
          <cell r="M40">
            <v>401.70909448</v>
          </cell>
          <cell r="N40">
            <v>392.33576405</v>
          </cell>
          <cell r="O40">
            <v>362.72131841</v>
          </cell>
          <cell r="P40">
            <v>347.32594517</v>
          </cell>
          <cell r="Q40">
            <v>1504.09212211</v>
          </cell>
          <cell r="R40">
            <v>374.42882386</v>
          </cell>
          <cell r="S40">
            <v>370.42401073</v>
          </cell>
          <cell r="T40">
            <v>396.76209015</v>
          </cell>
          <cell r="U40">
            <v>0</v>
          </cell>
          <cell r="V40">
            <v>1141.61492474</v>
          </cell>
          <cell r="W40">
            <v>420.31832477</v>
          </cell>
          <cell r="X40">
            <v>275.76916716</v>
          </cell>
          <cell r="Y40">
            <v>412.12342028</v>
          </cell>
          <cell r="Z40">
            <v>407.67879651</v>
          </cell>
          <cell r="AA40">
            <v>1515.88970872</v>
          </cell>
          <cell r="AB40">
            <v>414.6428537</v>
          </cell>
          <cell r="AC40">
            <v>341.01295374</v>
          </cell>
          <cell r="AD40">
            <v>397.70191904</v>
          </cell>
          <cell r="AE40">
            <v>0</v>
          </cell>
          <cell r="AF40">
            <v>1153.35772648</v>
          </cell>
          <cell r="AG40">
            <v>-226.06538416</v>
          </cell>
          <cell r="AH40">
            <v>-234.8967377</v>
          </cell>
          <cell r="AI40">
            <v>-234.49485263</v>
          </cell>
          <cell r="AJ40">
            <v>-360.19608724</v>
          </cell>
          <cell r="AK40">
            <v>-1055.65306173</v>
          </cell>
          <cell r="AL40">
            <v>-175.62562911</v>
          </cell>
          <cell r="AM40">
            <v>-283.93828461</v>
          </cell>
          <cell r="AN40">
            <v>-225.03734391</v>
          </cell>
          <cell r="AO40">
            <v>0</v>
          </cell>
          <cell r="AP40">
            <v>-684.60125763</v>
          </cell>
          <cell r="AQ40">
            <v>37.23077243</v>
          </cell>
          <cell r="AR40">
            <v>-20.56547594</v>
          </cell>
          <cell r="AS40">
            <v>25.13401167</v>
          </cell>
          <cell r="AT40">
            <v>30.44474853</v>
          </cell>
          <cell r="AU40">
            <v>72.24405669</v>
          </cell>
          <cell r="AV40">
            <v>-26.27460566</v>
          </cell>
          <cell r="AW40">
            <v>57.80864046</v>
          </cell>
          <cell r="AX40">
            <v>-24.78203538</v>
          </cell>
          <cell r="AY40">
            <v>0</v>
          </cell>
          <cell r="AZ40">
            <v>6.75199942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1473.4488098</v>
          </cell>
          <cell r="BL40">
            <v>987.18373397</v>
          </cell>
          <cell r="BM40">
            <v>1329.01260409</v>
          </cell>
          <cell r="BN40">
            <v>1178.57539866</v>
          </cell>
          <cell r="BO40">
            <v>4968.22054652</v>
          </cell>
          <cell r="BP40">
            <v>1465.90531193</v>
          </cell>
          <cell r="BQ40">
            <v>1308.16828746</v>
          </cell>
          <cell r="BR40">
            <v>1293.51682632</v>
          </cell>
          <cell r="BS40">
            <v>0</v>
          </cell>
          <cell r="BT40">
            <v>4067.59042571</v>
          </cell>
        </row>
        <row r="41">
          <cell r="C41">
            <v>33.04855519</v>
          </cell>
          <cell r="D41">
            <v>12.69069806</v>
          </cell>
          <cell r="E41">
            <v>8.94818807</v>
          </cell>
          <cell r="F41">
            <v>17.66960071</v>
          </cell>
          <cell r="G41">
            <v>72.35704203</v>
          </cell>
          <cell r="H41">
            <v>33.60494734</v>
          </cell>
          <cell r="I41">
            <v>16.00958703</v>
          </cell>
          <cell r="J41">
            <v>25.24452313</v>
          </cell>
          <cell r="K41">
            <v>0</v>
          </cell>
          <cell r="L41">
            <v>74.8590575</v>
          </cell>
          <cell r="M41">
            <v>94.20294177</v>
          </cell>
          <cell r="N41">
            <v>40.74544683</v>
          </cell>
          <cell r="O41">
            <v>44.22392429</v>
          </cell>
          <cell r="P41">
            <v>53.35363369</v>
          </cell>
          <cell r="Q41">
            <v>232.52594658</v>
          </cell>
          <cell r="R41">
            <v>55.28349189</v>
          </cell>
          <cell r="S41">
            <v>55.87725749</v>
          </cell>
          <cell r="T41">
            <v>65.4887141</v>
          </cell>
          <cell r="U41">
            <v>0</v>
          </cell>
          <cell r="V41">
            <v>176.64946348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-4.60140072</v>
          </cell>
          <cell r="AH41">
            <v>-3.33840789</v>
          </cell>
          <cell r="AI41">
            <v>-4.22242096</v>
          </cell>
          <cell r="AJ41">
            <v>-4.12941921</v>
          </cell>
          <cell r="AK41">
            <v>-16.29164878</v>
          </cell>
          <cell r="AL41">
            <v>-3.97542985</v>
          </cell>
          <cell r="AM41">
            <v>-4.0752586</v>
          </cell>
          <cell r="AN41">
            <v>-2.71706238</v>
          </cell>
          <cell r="AO41">
            <v>0</v>
          </cell>
          <cell r="AP41">
            <v>-10.76775083</v>
          </cell>
          <cell r="AQ41">
            <v>0.170503</v>
          </cell>
          <cell r="AR41">
            <v>-0.056801</v>
          </cell>
          <cell r="AS41">
            <v>0.89733044</v>
          </cell>
          <cell r="AT41">
            <v>-1.29663444</v>
          </cell>
          <cell r="AU41">
            <v>-0.285602</v>
          </cell>
          <cell r="AV41">
            <v>0.171038</v>
          </cell>
          <cell r="AW41">
            <v>0.559319</v>
          </cell>
          <cell r="AX41">
            <v>0</v>
          </cell>
          <cell r="AY41">
            <v>0</v>
          </cell>
          <cell r="AZ41">
            <v>0.730357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122.82059924</v>
          </cell>
          <cell r="BL41">
            <v>50.040936</v>
          </cell>
          <cell r="BM41">
            <v>49.84702184</v>
          </cell>
          <cell r="BN41">
            <v>65.59718075</v>
          </cell>
          <cell r="BO41">
            <v>288.30573783</v>
          </cell>
          <cell r="BP41">
            <v>85.08404738</v>
          </cell>
          <cell r="BQ41">
            <v>68.37090492</v>
          </cell>
          <cell r="BR41">
            <v>88.01617485</v>
          </cell>
          <cell r="BS41">
            <v>0</v>
          </cell>
          <cell r="BT41">
            <v>241.47112715</v>
          </cell>
        </row>
        <row r="42">
          <cell r="C42">
            <v>807.20744709</v>
          </cell>
          <cell r="D42">
            <v>561.85031834</v>
          </cell>
          <cell r="E42">
            <v>754.58051829</v>
          </cell>
          <cell r="F42">
            <v>735.65239498</v>
          </cell>
          <cell r="G42">
            <v>2859.2906787</v>
          </cell>
          <cell r="H42">
            <v>845.1289218</v>
          </cell>
          <cell r="I42">
            <v>806.85138011</v>
          </cell>
          <cell r="J42">
            <v>723.62767329</v>
          </cell>
          <cell r="K42">
            <v>0</v>
          </cell>
          <cell r="L42">
            <v>2375.6079752</v>
          </cell>
          <cell r="M42">
            <v>307.50615271</v>
          </cell>
          <cell r="N42">
            <v>351.59031722</v>
          </cell>
          <cell r="O42">
            <v>318.49739412</v>
          </cell>
          <cell r="P42">
            <v>293.97231148</v>
          </cell>
          <cell r="Q42">
            <v>1271.56617553</v>
          </cell>
          <cell r="R42">
            <v>319.14533197</v>
          </cell>
          <cell r="S42">
            <v>314.54675324</v>
          </cell>
          <cell r="T42">
            <v>331.27337605</v>
          </cell>
          <cell r="U42">
            <v>0</v>
          </cell>
          <cell r="V42">
            <v>964.96546126</v>
          </cell>
          <cell r="W42">
            <v>420.31832477</v>
          </cell>
          <cell r="X42">
            <v>275.76916716</v>
          </cell>
          <cell r="Y42">
            <v>412.12342028</v>
          </cell>
          <cell r="Z42">
            <v>407.67879651</v>
          </cell>
          <cell r="AA42">
            <v>1515.88970872</v>
          </cell>
          <cell r="AB42">
            <v>414.6428537</v>
          </cell>
          <cell r="AC42">
            <v>341.01295374</v>
          </cell>
          <cell r="AD42">
            <v>397.70191904</v>
          </cell>
          <cell r="AE42">
            <v>0</v>
          </cell>
          <cell r="AF42">
            <v>1153.35772648</v>
          </cell>
          <cell r="AG42">
            <v>-221.46398344</v>
          </cell>
          <cell r="AH42">
            <v>-231.55832981</v>
          </cell>
          <cell r="AI42">
            <v>-230.27243167</v>
          </cell>
          <cell r="AJ42">
            <v>-356.06666803</v>
          </cell>
          <cell r="AK42">
            <v>-1039.36141295</v>
          </cell>
          <cell r="AL42">
            <v>-171.65019926</v>
          </cell>
          <cell r="AM42">
            <v>-279.86302601</v>
          </cell>
          <cell r="AN42">
            <v>-222.32028153</v>
          </cell>
          <cell r="AO42">
            <v>0</v>
          </cell>
          <cell r="AP42">
            <v>-673.8335068</v>
          </cell>
          <cell r="AQ42">
            <v>37.06026943</v>
          </cell>
          <cell r="AR42">
            <v>-20.50867494</v>
          </cell>
          <cell r="AS42">
            <v>24.23668123</v>
          </cell>
          <cell r="AT42">
            <v>31.74138297</v>
          </cell>
          <cell r="AU42">
            <v>72.52965869</v>
          </cell>
          <cell r="AV42">
            <v>-26.44564366</v>
          </cell>
          <cell r="AW42">
            <v>57.24932146</v>
          </cell>
          <cell r="AX42">
            <v>-24.78203538</v>
          </cell>
          <cell r="AY42">
            <v>0</v>
          </cell>
          <cell r="AZ42">
            <v>6.02164242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1350.62821056</v>
          </cell>
          <cell r="BL42">
            <v>937.14279797</v>
          </cell>
          <cell r="BM42">
            <v>1279.16558225</v>
          </cell>
          <cell r="BN42">
            <v>1112.97821791</v>
          </cell>
          <cell r="BO42">
            <v>4679.91480869</v>
          </cell>
          <cell r="BP42">
            <v>1380.82126455</v>
          </cell>
          <cell r="BQ42">
            <v>1239.79738254</v>
          </cell>
          <cell r="BR42">
            <v>1205.50065147</v>
          </cell>
          <cell r="BS42">
            <v>0</v>
          </cell>
          <cell r="BT42">
            <v>3826.11929856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General Insurance"/>
      <sheetName val="Adj."/>
      <sheetName val="variables"/>
      <sheetName val="GI"/>
      <sheetName val="Table (YTD)"/>
      <sheetName val="Table (Q4)"/>
      <sheetName val="Table (Q3)"/>
      <sheetName val="Table (Q2)"/>
      <sheetName val="Table (Q1)"/>
      <sheetName val="Graph"/>
    </sheetNames>
    <sheetDataSet>
      <sheetData sheetId="4">
        <row r="6">
          <cell r="C6" t="str">
            <v>Q113</v>
          </cell>
          <cell r="D6" t="str">
            <v>Q213</v>
          </cell>
          <cell r="E6" t="str">
            <v>Q313</v>
          </cell>
          <cell r="F6" t="str">
            <v>Q413</v>
          </cell>
          <cell r="G6" t="str">
            <v>Total
2013</v>
          </cell>
          <cell r="H6" t="str">
            <v>Q114</v>
          </cell>
          <cell r="I6" t="str">
            <v>Q214</v>
          </cell>
          <cell r="J6" t="str">
            <v>Q314</v>
          </cell>
          <cell r="K6" t="str">
            <v>Q414</v>
          </cell>
          <cell r="L6" t="str">
            <v>Total
2014</v>
          </cell>
          <cell r="M6" t="str">
            <v>Q113</v>
          </cell>
          <cell r="N6" t="str">
            <v>Q213</v>
          </cell>
          <cell r="O6" t="str">
            <v>Q313</v>
          </cell>
          <cell r="P6" t="str">
            <v>Q413</v>
          </cell>
          <cell r="Q6" t="str">
            <v>Total
2013</v>
          </cell>
          <cell r="R6" t="str">
            <v>Q114</v>
          </cell>
          <cell r="S6" t="str">
            <v>Q214</v>
          </cell>
          <cell r="T6" t="str">
            <v>Q314</v>
          </cell>
          <cell r="U6" t="str">
            <v>Q414</v>
          </cell>
          <cell r="V6" t="str">
            <v>Total
2014</v>
          </cell>
          <cell r="W6" t="str">
            <v>Q113</v>
          </cell>
          <cell r="X6" t="str">
            <v>Q213</v>
          </cell>
          <cell r="Y6" t="str">
            <v>Q313</v>
          </cell>
          <cell r="Z6" t="str">
            <v>Q413</v>
          </cell>
          <cell r="AA6" t="str">
            <v>Total
2013</v>
          </cell>
          <cell r="AB6" t="str">
            <v>Q114</v>
          </cell>
          <cell r="AC6" t="str">
            <v>Q214</v>
          </cell>
          <cell r="AD6" t="str">
            <v>Q314</v>
          </cell>
          <cell r="AE6" t="str">
            <v>Q414</v>
          </cell>
          <cell r="AF6" t="str">
            <v>Total
2014</v>
          </cell>
          <cell r="AG6" t="str">
            <v>Q113</v>
          </cell>
          <cell r="AH6" t="str">
            <v>Q213</v>
          </cell>
          <cell r="AI6" t="str">
            <v>Q313</v>
          </cell>
          <cell r="AJ6" t="str">
            <v>Q413</v>
          </cell>
          <cell r="AK6" t="str">
            <v>Total
2013</v>
          </cell>
          <cell r="AL6" t="str">
            <v>Q114</v>
          </cell>
          <cell r="AM6" t="str">
            <v>Q214</v>
          </cell>
          <cell r="AN6" t="str">
            <v>Q314</v>
          </cell>
          <cell r="AO6" t="str">
            <v>Q414</v>
          </cell>
          <cell r="AP6" t="str">
            <v>Total
2014</v>
          </cell>
          <cell r="AQ6" t="str">
            <v>Q113</v>
          </cell>
          <cell r="AR6" t="str">
            <v>Q213</v>
          </cell>
          <cell r="AS6" t="str">
            <v>Q313</v>
          </cell>
          <cell r="AT6" t="str">
            <v>Q413</v>
          </cell>
          <cell r="AU6" t="str">
            <v>Total
2013</v>
          </cell>
          <cell r="AV6" t="str">
            <v>Q114</v>
          </cell>
          <cell r="AW6" t="str">
            <v>Q214</v>
          </cell>
          <cell r="AX6" t="str">
            <v>Q314</v>
          </cell>
          <cell r="AY6" t="str">
            <v>Q414</v>
          </cell>
          <cell r="AZ6" t="str">
            <v>Total
2014</v>
          </cell>
          <cell r="BA6" t="str">
            <v>Q113</v>
          </cell>
          <cell r="BB6" t="str">
            <v>Q213</v>
          </cell>
          <cell r="BC6" t="str">
            <v>Q313</v>
          </cell>
          <cell r="BD6" t="str">
            <v>Q413</v>
          </cell>
          <cell r="BE6" t="str">
            <v>Total
2013</v>
          </cell>
          <cell r="BF6" t="str">
            <v>Q114</v>
          </cell>
          <cell r="BG6" t="str">
            <v>Q214</v>
          </cell>
          <cell r="BH6" t="str">
            <v>Q314</v>
          </cell>
          <cell r="BI6" t="str">
            <v>Q414</v>
          </cell>
          <cell r="BJ6" t="str">
            <v>Total
2014</v>
          </cell>
          <cell r="BK6" t="str">
            <v>Q113</v>
          </cell>
          <cell r="BL6" t="str">
            <v>Q213</v>
          </cell>
          <cell r="BM6" t="str">
            <v>Q313</v>
          </cell>
          <cell r="BN6" t="str">
            <v>Q413</v>
          </cell>
          <cell r="BO6" t="str">
            <v>Total
2013</v>
          </cell>
          <cell r="BP6" t="str">
            <v>Q114</v>
          </cell>
          <cell r="BQ6" t="str">
            <v>Q214</v>
          </cell>
          <cell r="BR6" t="str">
            <v>Q314</v>
          </cell>
          <cell r="BS6" t="str">
            <v>Q414</v>
          </cell>
          <cell r="BT6" t="str">
            <v>Total
2014</v>
          </cell>
        </row>
        <row r="8">
          <cell r="C8">
            <v>2895.50738</v>
          </cell>
          <cell r="D8">
            <v>2296.1216</v>
          </cell>
          <cell r="E8">
            <v>2127.36246</v>
          </cell>
          <cell r="F8">
            <v>1945.19473</v>
          </cell>
          <cell r="G8">
            <v>9264.18618</v>
          </cell>
          <cell r="H8">
            <v>2860.1279</v>
          </cell>
          <cell r="I8">
            <v>2565.38672</v>
          </cell>
          <cell r="J8">
            <v>2085.38555</v>
          </cell>
          <cell r="K8">
            <v>0</v>
          </cell>
          <cell r="L8">
            <v>7510.90017</v>
          </cell>
          <cell r="M8">
            <v>2451.60633</v>
          </cell>
          <cell r="N8">
            <v>2866.43445</v>
          </cell>
          <cell r="O8">
            <v>2456.77664</v>
          </cell>
          <cell r="P8">
            <v>2439.89125</v>
          </cell>
          <cell r="Q8">
            <v>10214.70867</v>
          </cell>
          <cell r="R8">
            <v>2404.32513</v>
          </cell>
          <cell r="S8">
            <v>2824.99853</v>
          </cell>
          <cell r="T8">
            <v>2406.09044</v>
          </cell>
          <cell r="U8">
            <v>0</v>
          </cell>
          <cell r="V8">
            <v>7635.4141</v>
          </cell>
          <cell r="W8">
            <v>4288.37938</v>
          </cell>
          <cell r="X8">
            <v>2748.82149</v>
          </cell>
          <cell r="Y8">
            <v>2745.56949</v>
          </cell>
          <cell r="Z8">
            <v>2743.18126</v>
          </cell>
          <cell r="AA8">
            <v>12525.95162</v>
          </cell>
          <cell r="AB8">
            <v>4377.55127</v>
          </cell>
          <cell r="AC8">
            <v>2927.1585</v>
          </cell>
          <cell r="AD8">
            <v>2791.3391</v>
          </cell>
          <cell r="AE8">
            <v>0</v>
          </cell>
          <cell r="AF8">
            <v>10096.04886</v>
          </cell>
          <cell r="AG8">
            <v>1205.039</v>
          </cell>
          <cell r="AH8">
            <v>1305.04123</v>
          </cell>
          <cell r="AI8">
            <v>1259.24534</v>
          </cell>
          <cell r="AJ8">
            <v>1203.52255</v>
          </cell>
          <cell r="AK8">
            <v>4972.84811</v>
          </cell>
          <cell r="AL8">
            <v>1062.14177</v>
          </cell>
          <cell r="AM8">
            <v>1097.56375</v>
          </cell>
          <cell r="AN8">
            <v>1154.01566</v>
          </cell>
          <cell r="AO8">
            <v>0</v>
          </cell>
          <cell r="AP8">
            <v>3313.72118</v>
          </cell>
          <cell r="AQ8">
            <v>97.14706</v>
          </cell>
          <cell r="AR8">
            <v>107.68986</v>
          </cell>
          <cell r="AS8">
            <v>98.65083</v>
          </cell>
          <cell r="AT8">
            <v>86.46845</v>
          </cell>
          <cell r="AU8">
            <v>389.9562</v>
          </cell>
          <cell r="AV8">
            <v>90.84084</v>
          </cell>
          <cell r="AW8">
            <v>95.37489</v>
          </cell>
          <cell r="AX8">
            <v>72.24183</v>
          </cell>
          <cell r="AY8">
            <v>0</v>
          </cell>
          <cell r="AZ8">
            <v>258.45756</v>
          </cell>
          <cell r="BA8">
            <v>-252.02961</v>
          </cell>
          <cell r="BB8">
            <v>-239.65406</v>
          </cell>
          <cell r="BC8">
            <v>-275.61511</v>
          </cell>
          <cell r="BD8">
            <v>-162.26093</v>
          </cell>
          <cell r="BE8">
            <v>-929.55971</v>
          </cell>
          <cell r="BF8">
            <v>-161.06664</v>
          </cell>
          <cell r="BG8">
            <v>-149.04554</v>
          </cell>
          <cell r="BH8">
            <v>-131.71438</v>
          </cell>
          <cell r="BI8">
            <v>0</v>
          </cell>
          <cell r="BJ8">
            <v>-441.82657</v>
          </cell>
          <cell r="BK8">
            <v>10685.64954</v>
          </cell>
          <cell r="BL8">
            <v>9084.45458</v>
          </cell>
          <cell r="BM8">
            <v>8411.98963</v>
          </cell>
          <cell r="BN8">
            <v>8255.99731</v>
          </cell>
          <cell r="BO8">
            <v>36438.09106</v>
          </cell>
          <cell r="BP8">
            <v>10633.92026</v>
          </cell>
          <cell r="BQ8">
            <v>9361.43685</v>
          </cell>
          <cell r="BR8">
            <v>8377.3582</v>
          </cell>
          <cell r="BS8">
            <v>0</v>
          </cell>
          <cell r="BT8">
            <v>28372.71531</v>
          </cell>
        </row>
        <row r="9">
          <cell r="C9">
            <v>1453.42506</v>
          </cell>
          <cell r="D9">
            <v>1450.42668</v>
          </cell>
          <cell r="E9">
            <v>1573.48773</v>
          </cell>
          <cell r="F9">
            <v>1599.31396</v>
          </cell>
          <cell r="G9">
            <v>6076.65342</v>
          </cell>
          <cell r="H9">
            <v>1542.51238</v>
          </cell>
          <cell r="I9">
            <v>1599.2154</v>
          </cell>
          <cell r="J9">
            <v>1629.95357</v>
          </cell>
          <cell r="K9">
            <v>0</v>
          </cell>
          <cell r="L9">
            <v>4771.68136</v>
          </cell>
          <cell r="M9">
            <v>1772.98671</v>
          </cell>
          <cell r="N9">
            <v>1837.5726</v>
          </cell>
          <cell r="O9">
            <v>1952.56642</v>
          </cell>
          <cell r="P9">
            <v>2069.49518</v>
          </cell>
          <cell r="Q9">
            <v>7632.62091</v>
          </cell>
          <cell r="R9">
            <v>1802.84351</v>
          </cell>
          <cell r="S9">
            <v>1884.95539</v>
          </cell>
          <cell r="T9">
            <v>1958.45277</v>
          </cell>
          <cell r="U9">
            <v>0</v>
          </cell>
          <cell r="V9">
            <v>5646.25168</v>
          </cell>
          <cell r="W9">
            <v>3042.18795</v>
          </cell>
          <cell r="X9">
            <v>3010.23059</v>
          </cell>
          <cell r="Y9">
            <v>3051.18729</v>
          </cell>
          <cell r="Z9">
            <v>3130.89812</v>
          </cell>
          <cell r="AA9">
            <v>12234.50395</v>
          </cell>
          <cell r="AB9">
            <v>3118.75456</v>
          </cell>
          <cell r="AC9">
            <v>3126.34303</v>
          </cell>
          <cell r="AD9">
            <v>3081.56185</v>
          </cell>
          <cell r="AE9">
            <v>0</v>
          </cell>
          <cell r="AF9">
            <v>9326.65944</v>
          </cell>
          <cell r="AG9">
            <v>938.02224</v>
          </cell>
          <cell r="AH9">
            <v>956.19715</v>
          </cell>
          <cell r="AI9">
            <v>948.5315</v>
          </cell>
          <cell r="AJ9">
            <v>970.72512</v>
          </cell>
          <cell r="AK9">
            <v>3813.47602</v>
          </cell>
          <cell r="AL9">
            <v>965.03191</v>
          </cell>
          <cell r="AM9">
            <v>944.50736</v>
          </cell>
          <cell r="AN9">
            <v>968.51001</v>
          </cell>
          <cell r="AO9">
            <v>0</v>
          </cell>
          <cell r="AP9">
            <v>2878.04928</v>
          </cell>
          <cell r="AQ9">
            <v>1.36958</v>
          </cell>
          <cell r="AR9">
            <v>1.23965</v>
          </cell>
          <cell r="AS9">
            <v>8.47616</v>
          </cell>
          <cell r="AT9">
            <v>0.4619</v>
          </cell>
          <cell r="AU9">
            <v>11.54729</v>
          </cell>
          <cell r="AV9">
            <v>-1.63435</v>
          </cell>
          <cell r="AW9">
            <v>7.2088</v>
          </cell>
          <cell r="AX9">
            <v>-0.82288</v>
          </cell>
          <cell r="AY9">
            <v>0</v>
          </cell>
          <cell r="AZ9">
            <v>4.75156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7207.99153</v>
          </cell>
          <cell r="BL9">
            <v>7255.66668</v>
          </cell>
          <cell r="BM9">
            <v>7534.24909</v>
          </cell>
          <cell r="BN9">
            <v>7770.89428</v>
          </cell>
          <cell r="BO9">
            <v>29768.80158</v>
          </cell>
          <cell r="BP9">
            <v>7427.50801</v>
          </cell>
          <cell r="BQ9">
            <v>7562.22998</v>
          </cell>
          <cell r="BR9">
            <v>7637.65533</v>
          </cell>
          <cell r="BS9">
            <v>0</v>
          </cell>
          <cell r="BT9">
            <v>22627.39332</v>
          </cell>
        </row>
        <row r="10">
          <cell r="C10">
            <v>997.52392</v>
          </cell>
          <cell r="D10">
            <v>1079.02061</v>
          </cell>
          <cell r="E10">
            <v>1220.14241</v>
          </cell>
          <cell r="F10">
            <v>1174.17684</v>
          </cell>
          <cell r="G10">
            <v>4470.86378</v>
          </cell>
          <cell r="H10">
            <v>1098.04037</v>
          </cell>
          <cell r="I10">
            <v>1225.53045</v>
          </cell>
          <cell r="J10">
            <v>1248.47208</v>
          </cell>
          <cell r="K10">
            <v>0</v>
          </cell>
          <cell r="L10">
            <v>3572.0429</v>
          </cell>
          <cell r="M10">
            <v>1236.63452</v>
          </cell>
          <cell r="N10">
            <v>1293.77372</v>
          </cell>
          <cell r="O10">
            <v>1355.59844</v>
          </cell>
          <cell r="P10">
            <v>1307.446</v>
          </cell>
          <cell r="Q10">
            <v>5193.45269</v>
          </cell>
          <cell r="R10">
            <v>1189.33292</v>
          </cell>
          <cell r="S10">
            <v>1227.3351</v>
          </cell>
          <cell r="T10">
            <v>1286.14603</v>
          </cell>
          <cell r="U10">
            <v>0</v>
          </cell>
          <cell r="V10">
            <v>3702.81405</v>
          </cell>
          <cell r="W10">
            <v>2063.86085</v>
          </cell>
          <cell r="X10">
            <v>2123.77032</v>
          </cell>
          <cell r="Y10">
            <v>1926.12241</v>
          </cell>
          <cell r="Z10">
            <v>2161.74804</v>
          </cell>
          <cell r="AA10">
            <v>8275.50163</v>
          </cell>
          <cell r="AB10">
            <v>2052.82199</v>
          </cell>
          <cell r="AC10">
            <v>1983.84394</v>
          </cell>
          <cell r="AD10">
            <v>1966.43243</v>
          </cell>
          <cell r="AE10">
            <v>0</v>
          </cell>
          <cell r="AF10">
            <v>6003.09836</v>
          </cell>
          <cell r="AG10">
            <v>591.41297</v>
          </cell>
          <cell r="AH10">
            <v>538.22841</v>
          </cell>
          <cell r="AI10">
            <v>568.56866</v>
          </cell>
          <cell r="AJ10">
            <v>587.76432</v>
          </cell>
          <cell r="AK10">
            <v>2285.97435</v>
          </cell>
          <cell r="AL10">
            <v>581.96139</v>
          </cell>
          <cell r="AM10">
            <v>548.33753</v>
          </cell>
          <cell r="AN10">
            <v>620.37749</v>
          </cell>
          <cell r="AO10">
            <v>0</v>
          </cell>
          <cell r="AP10">
            <v>1750.67641</v>
          </cell>
          <cell r="AQ10">
            <v>-7.80313</v>
          </cell>
          <cell r="AR10">
            <v>-2.1702</v>
          </cell>
          <cell r="AS10">
            <v>4.29061</v>
          </cell>
          <cell r="AT10">
            <v>101.20557</v>
          </cell>
          <cell r="AU10">
            <v>95.52284</v>
          </cell>
          <cell r="AV10">
            <v>0.17418</v>
          </cell>
          <cell r="AW10">
            <v>1.16499</v>
          </cell>
          <cell r="AX10">
            <v>-22.19754</v>
          </cell>
          <cell r="AY10">
            <v>0</v>
          </cell>
          <cell r="AZ10">
            <v>-20.85837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4881.62912</v>
          </cell>
          <cell r="BL10">
            <v>5032.62286</v>
          </cell>
          <cell r="BM10">
            <v>5074.72253</v>
          </cell>
          <cell r="BN10">
            <v>5332.34077</v>
          </cell>
          <cell r="BO10">
            <v>20321.31528</v>
          </cell>
          <cell r="BP10">
            <v>4922.33084</v>
          </cell>
          <cell r="BQ10">
            <v>4986.21201</v>
          </cell>
          <cell r="BR10">
            <v>5099.23049</v>
          </cell>
          <cell r="BS10">
            <v>0</v>
          </cell>
          <cell r="BT10">
            <v>15007.77334</v>
          </cell>
        </row>
        <row r="11">
          <cell r="C11">
            <v>-0.05697</v>
          </cell>
          <cell r="D11">
            <v>0.06817</v>
          </cell>
          <cell r="E11">
            <v>-0.32807</v>
          </cell>
          <cell r="F11">
            <v>0.65632</v>
          </cell>
          <cell r="G11">
            <v>0.33945</v>
          </cell>
          <cell r="H11">
            <v>-0.82269</v>
          </cell>
          <cell r="I11">
            <v>-0.3806</v>
          </cell>
          <cell r="J11">
            <v>1.15218</v>
          </cell>
          <cell r="K11">
            <v>0</v>
          </cell>
          <cell r="L11">
            <v>-0.0511</v>
          </cell>
          <cell r="M11">
            <v>0.88897</v>
          </cell>
          <cell r="N11">
            <v>1.05765</v>
          </cell>
          <cell r="O11">
            <v>1.28571</v>
          </cell>
          <cell r="P11">
            <v>2.144</v>
          </cell>
          <cell r="Q11">
            <v>5.37633</v>
          </cell>
          <cell r="R11">
            <v>1.03528</v>
          </cell>
          <cell r="S11">
            <v>1.16154</v>
          </cell>
          <cell r="T11">
            <v>2.43684</v>
          </cell>
          <cell r="U11">
            <v>0</v>
          </cell>
          <cell r="V11">
            <v>4.63366</v>
          </cell>
          <cell r="W11">
            <v>0</v>
          </cell>
          <cell r="X11">
            <v>0</v>
          </cell>
          <cell r="Y11">
            <v>0</v>
          </cell>
          <cell r="Z11">
            <v>0.00908</v>
          </cell>
          <cell r="AA11">
            <v>0.00908</v>
          </cell>
          <cell r="AB11">
            <v>0</v>
          </cell>
          <cell r="AC11">
            <v>0.27332</v>
          </cell>
          <cell r="AD11">
            <v>0.10417</v>
          </cell>
          <cell r="AE11">
            <v>0</v>
          </cell>
          <cell r="AF11">
            <v>0.37749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0.832</v>
          </cell>
          <cell r="BL11">
            <v>1.12582</v>
          </cell>
          <cell r="BM11">
            <v>0.95764</v>
          </cell>
          <cell r="BN11">
            <v>2.8094</v>
          </cell>
          <cell r="BO11">
            <v>5.72486</v>
          </cell>
          <cell r="BP11">
            <v>0.2126</v>
          </cell>
          <cell r="BQ11">
            <v>1.05427</v>
          </cell>
          <cell r="BR11">
            <v>3.69319</v>
          </cell>
          <cell r="BS11">
            <v>0</v>
          </cell>
          <cell r="BT11">
            <v>4.96005</v>
          </cell>
        </row>
        <row r="12">
          <cell r="C12">
            <v>289.00606</v>
          </cell>
          <cell r="D12">
            <v>311.20256</v>
          </cell>
          <cell r="E12">
            <v>326.26316</v>
          </cell>
          <cell r="F12">
            <v>334.35655</v>
          </cell>
          <cell r="G12">
            <v>1260.82833</v>
          </cell>
          <cell r="H12">
            <v>350.89683</v>
          </cell>
          <cell r="I12">
            <v>337.15557</v>
          </cell>
          <cell r="J12">
            <v>342.05746</v>
          </cell>
          <cell r="K12">
            <v>0</v>
          </cell>
          <cell r="L12">
            <v>1030.10986</v>
          </cell>
          <cell r="M12">
            <v>548.56055</v>
          </cell>
          <cell r="N12">
            <v>515.96575</v>
          </cell>
          <cell r="O12">
            <v>576.21161</v>
          </cell>
          <cell r="P12">
            <v>561.78638</v>
          </cell>
          <cell r="Q12">
            <v>2202.52428</v>
          </cell>
          <cell r="R12">
            <v>559.07569</v>
          </cell>
          <cell r="S12">
            <v>574.57763</v>
          </cell>
          <cell r="T12">
            <v>597.98546</v>
          </cell>
          <cell r="U12">
            <v>0</v>
          </cell>
          <cell r="V12">
            <v>1731.63878</v>
          </cell>
          <cell r="W12">
            <v>880.98434</v>
          </cell>
          <cell r="X12">
            <v>924.31105</v>
          </cell>
          <cell r="Y12">
            <v>941.26265</v>
          </cell>
          <cell r="Z12">
            <v>983.47497</v>
          </cell>
          <cell r="AA12">
            <v>3730.03301</v>
          </cell>
          <cell r="AB12">
            <v>931.5332</v>
          </cell>
          <cell r="AC12">
            <v>948.28139</v>
          </cell>
          <cell r="AD12">
            <v>979.56063</v>
          </cell>
          <cell r="AE12">
            <v>0</v>
          </cell>
          <cell r="AF12">
            <v>2859.37522</v>
          </cell>
          <cell r="AG12">
            <v>380.00369</v>
          </cell>
          <cell r="AH12">
            <v>413.21193</v>
          </cell>
          <cell r="AI12">
            <v>407.1243</v>
          </cell>
          <cell r="AJ12">
            <v>415.52947</v>
          </cell>
          <cell r="AK12">
            <v>1615.86939</v>
          </cell>
          <cell r="AL12">
            <v>382.89162</v>
          </cell>
          <cell r="AM12">
            <v>395.17604</v>
          </cell>
          <cell r="AN12">
            <v>416.49326</v>
          </cell>
          <cell r="AO12">
            <v>0</v>
          </cell>
          <cell r="AP12">
            <v>1194.56091</v>
          </cell>
          <cell r="AQ12">
            <v>12.86735</v>
          </cell>
          <cell r="AR12">
            <v>-7.08036</v>
          </cell>
          <cell r="AS12">
            <v>11.61697</v>
          </cell>
          <cell r="AT12">
            <v>11.73013</v>
          </cell>
          <cell r="AU12">
            <v>29.13409</v>
          </cell>
          <cell r="AV12">
            <v>20.38257</v>
          </cell>
          <cell r="AW12">
            <v>-7.09143</v>
          </cell>
          <cell r="AX12">
            <v>21.99482</v>
          </cell>
          <cell r="AY12">
            <v>0</v>
          </cell>
          <cell r="AZ12">
            <v>35.28596</v>
          </cell>
          <cell r="BA12">
            <v>-0.07359</v>
          </cell>
          <cell r="BB12">
            <v>-0.4629</v>
          </cell>
          <cell r="BC12">
            <v>-0.28173</v>
          </cell>
          <cell r="BD12">
            <v>-0.38129</v>
          </cell>
          <cell r="BE12">
            <v>-1.19951</v>
          </cell>
          <cell r="BF12">
            <v>-0.72351</v>
          </cell>
          <cell r="BG12">
            <v>-0.41186</v>
          </cell>
          <cell r="BH12">
            <v>0.02758</v>
          </cell>
          <cell r="BI12">
            <v>0</v>
          </cell>
          <cell r="BJ12">
            <v>-1.10779</v>
          </cell>
          <cell r="BK12">
            <v>2111.3484</v>
          </cell>
          <cell r="BL12">
            <v>2157.14804</v>
          </cell>
          <cell r="BM12">
            <v>2262.19695</v>
          </cell>
          <cell r="BN12">
            <v>2306.4962</v>
          </cell>
          <cell r="BO12">
            <v>8837.18959</v>
          </cell>
          <cell r="BP12">
            <v>2244.0564</v>
          </cell>
          <cell r="BQ12">
            <v>2247.68734</v>
          </cell>
          <cell r="BR12">
            <v>2358.11922</v>
          </cell>
          <cell r="BS12">
            <v>0</v>
          </cell>
          <cell r="BT12">
            <v>6849.86295</v>
          </cell>
        </row>
        <row r="13">
          <cell r="C13">
            <v>166.95204</v>
          </cell>
          <cell r="D13">
            <v>60.13534</v>
          </cell>
          <cell r="E13">
            <v>27.41023</v>
          </cell>
          <cell r="F13">
            <v>90.12425</v>
          </cell>
          <cell r="G13">
            <v>344.62186</v>
          </cell>
          <cell r="H13">
            <v>94.39787</v>
          </cell>
          <cell r="I13">
            <v>36.90998</v>
          </cell>
          <cell r="J13">
            <v>38.27185</v>
          </cell>
          <cell r="K13">
            <v>0</v>
          </cell>
          <cell r="L13">
            <v>169.5797</v>
          </cell>
          <cell r="M13">
            <v>-13.09733</v>
          </cell>
          <cell r="N13">
            <v>26.77548</v>
          </cell>
          <cell r="O13">
            <v>19.47066</v>
          </cell>
          <cell r="P13">
            <v>198.11881</v>
          </cell>
          <cell r="Q13">
            <v>231.26762</v>
          </cell>
          <cell r="R13">
            <v>53.39961</v>
          </cell>
          <cell r="S13">
            <v>81.88112</v>
          </cell>
          <cell r="T13">
            <v>71.88445</v>
          </cell>
          <cell r="U13">
            <v>0</v>
          </cell>
          <cell r="V13">
            <v>207.16519</v>
          </cell>
          <cell r="W13">
            <v>97.34276</v>
          </cell>
          <cell r="X13">
            <v>-37.85079</v>
          </cell>
          <cell r="Y13">
            <v>183.80223</v>
          </cell>
          <cell r="Z13">
            <v>-14.33397</v>
          </cell>
          <cell r="AA13">
            <v>228.96023</v>
          </cell>
          <cell r="AB13">
            <v>134.39937</v>
          </cell>
          <cell r="AC13">
            <v>193.94438</v>
          </cell>
          <cell r="AD13">
            <v>135.46463</v>
          </cell>
          <cell r="AE13">
            <v>0</v>
          </cell>
          <cell r="AF13">
            <v>463.80837</v>
          </cell>
          <cell r="AG13">
            <v>-33.39441</v>
          </cell>
          <cell r="AH13">
            <v>4.75681</v>
          </cell>
          <cell r="AI13">
            <v>-27.16146</v>
          </cell>
          <cell r="AJ13">
            <v>-32.56867</v>
          </cell>
          <cell r="AK13">
            <v>-88.36772</v>
          </cell>
          <cell r="AL13">
            <v>0.1789</v>
          </cell>
          <cell r="AM13">
            <v>0.99379</v>
          </cell>
          <cell r="AN13">
            <v>-68.36074</v>
          </cell>
          <cell r="AO13">
            <v>0</v>
          </cell>
          <cell r="AP13">
            <v>-67.18804</v>
          </cell>
          <cell r="AQ13">
            <v>-3.69464</v>
          </cell>
          <cell r="AR13">
            <v>10.49021</v>
          </cell>
          <cell r="AS13">
            <v>-7.43142</v>
          </cell>
          <cell r="AT13">
            <v>-112.47379</v>
          </cell>
          <cell r="AU13">
            <v>-113.10964</v>
          </cell>
          <cell r="AV13">
            <v>-22.1911</v>
          </cell>
          <cell r="AW13">
            <v>13.13524</v>
          </cell>
          <cell r="AX13">
            <v>-0.62016</v>
          </cell>
          <cell r="AY13">
            <v>0</v>
          </cell>
          <cell r="AZ13">
            <v>-9.67602</v>
          </cell>
          <cell r="BA13">
            <v>0.07359</v>
          </cell>
          <cell r="BB13">
            <v>0.4629</v>
          </cell>
          <cell r="BC13">
            <v>0.28173</v>
          </cell>
          <cell r="BD13">
            <v>0.38129</v>
          </cell>
          <cell r="BE13">
            <v>1.19951</v>
          </cell>
          <cell r="BF13">
            <v>0.72351</v>
          </cell>
          <cell r="BG13">
            <v>0.41186</v>
          </cell>
          <cell r="BH13">
            <v>-0.02758</v>
          </cell>
          <cell r="BI13">
            <v>0</v>
          </cell>
          <cell r="BJ13">
            <v>1.10779</v>
          </cell>
          <cell r="BK13">
            <v>214.18201</v>
          </cell>
          <cell r="BL13">
            <v>64.76996</v>
          </cell>
          <cell r="BM13">
            <v>196.37197</v>
          </cell>
          <cell r="BN13">
            <v>129.24791</v>
          </cell>
          <cell r="BO13">
            <v>604.57186</v>
          </cell>
          <cell r="BP13">
            <v>260.90817</v>
          </cell>
          <cell r="BQ13">
            <v>327.27637</v>
          </cell>
          <cell r="BR13">
            <v>176.61244</v>
          </cell>
          <cell r="BS13">
            <v>0</v>
          </cell>
          <cell r="BT13">
            <v>764.79698</v>
          </cell>
        </row>
        <row r="14">
          <cell r="C14">
            <v>122.65468</v>
          </cell>
          <cell r="D14">
            <v>128.83835</v>
          </cell>
          <cell r="E14">
            <v>117.29148</v>
          </cell>
          <cell r="F14">
            <v>135.86622</v>
          </cell>
          <cell r="G14">
            <v>504.65072</v>
          </cell>
          <cell r="H14">
            <v>132.12242</v>
          </cell>
          <cell r="I14">
            <v>137.18881</v>
          </cell>
          <cell r="J14">
            <v>141.01887</v>
          </cell>
          <cell r="K14">
            <v>0</v>
          </cell>
          <cell r="L14">
            <v>410.33009</v>
          </cell>
          <cell r="M14">
            <v>167.11474</v>
          </cell>
          <cell r="N14">
            <v>161.07409</v>
          </cell>
          <cell r="O14">
            <v>148.03766</v>
          </cell>
          <cell r="P14">
            <v>157.79027</v>
          </cell>
          <cell r="Q14">
            <v>634.01677</v>
          </cell>
          <cell r="R14">
            <v>153.78924</v>
          </cell>
          <cell r="S14">
            <v>153.55045</v>
          </cell>
          <cell r="T14">
            <v>166.1814</v>
          </cell>
          <cell r="U14">
            <v>0</v>
          </cell>
          <cell r="V14">
            <v>473.52109</v>
          </cell>
          <cell r="W14">
            <v>193.72609</v>
          </cell>
          <cell r="X14">
            <v>199.55778</v>
          </cell>
          <cell r="Y14">
            <v>181.20238</v>
          </cell>
          <cell r="Z14">
            <v>192.88074</v>
          </cell>
          <cell r="AA14">
            <v>767.36699</v>
          </cell>
          <cell r="AB14">
            <v>185.91423</v>
          </cell>
          <cell r="AC14">
            <v>203.26847</v>
          </cell>
          <cell r="AD14">
            <v>192.00873</v>
          </cell>
          <cell r="AE14">
            <v>0</v>
          </cell>
          <cell r="AF14">
            <v>581.19142</v>
          </cell>
          <cell r="AG14">
            <v>58.92395</v>
          </cell>
          <cell r="AH14">
            <v>56.84608</v>
          </cell>
          <cell r="AI14">
            <v>58.67919</v>
          </cell>
          <cell r="AJ14">
            <v>60.54822</v>
          </cell>
          <cell r="AK14">
            <v>234.99743</v>
          </cell>
          <cell r="AL14">
            <v>57.206</v>
          </cell>
          <cell r="AM14">
            <v>55.67767</v>
          </cell>
          <cell r="AN14">
            <v>60.88063</v>
          </cell>
          <cell r="AO14">
            <v>0</v>
          </cell>
          <cell r="AP14">
            <v>173.7643</v>
          </cell>
          <cell r="AQ14">
            <v>19.63523</v>
          </cell>
          <cell r="AR14">
            <v>19.66865</v>
          </cell>
          <cell r="AS14">
            <v>20.68643</v>
          </cell>
          <cell r="AT14">
            <v>19.08712</v>
          </cell>
          <cell r="AU14">
            <v>79.07744</v>
          </cell>
          <cell r="AV14">
            <v>18.47771</v>
          </cell>
          <cell r="AW14">
            <v>17.83093</v>
          </cell>
          <cell r="AX14">
            <v>18.07025</v>
          </cell>
          <cell r="AY14">
            <v>0</v>
          </cell>
          <cell r="AZ14">
            <v>54.37889</v>
          </cell>
          <cell r="BA14">
            <v>-0.4905</v>
          </cell>
          <cell r="BB14">
            <v>-0.89757</v>
          </cell>
          <cell r="BC14">
            <v>-0.68859</v>
          </cell>
          <cell r="BD14">
            <v>-0.74706</v>
          </cell>
          <cell r="BE14">
            <v>-2.82373</v>
          </cell>
          <cell r="BF14">
            <v>-1.07179</v>
          </cell>
          <cell r="BG14">
            <v>-0.88028</v>
          </cell>
          <cell r="BH14">
            <v>-0.27775</v>
          </cell>
          <cell r="BI14">
            <v>0</v>
          </cell>
          <cell r="BJ14">
            <v>-2.22982</v>
          </cell>
          <cell r="BK14">
            <v>561.56419</v>
          </cell>
          <cell r="BL14">
            <v>565.08738</v>
          </cell>
          <cell r="BM14">
            <v>525.20854</v>
          </cell>
          <cell r="BN14">
            <v>565.42551</v>
          </cell>
          <cell r="BO14">
            <v>2217.28562</v>
          </cell>
          <cell r="BP14">
            <v>546.43781</v>
          </cell>
          <cell r="BQ14">
            <v>566.63603</v>
          </cell>
          <cell r="BR14">
            <v>577.88212</v>
          </cell>
          <cell r="BS14">
            <v>0</v>
          </cell>
          <cell r="BT14">
            <v>1690.95596</v>
          </cell>
        </row>
        <row r="15">
          <cell r="C15">
            <v>14.6299</v>
          </cell>
          <cell r="D15">
            <v>1.13285</v>
          </cell>
          <cell r="E15">
            <v>14.51612</v>
          </cell>
          <cell r="F15">
            <v>17.93841</v>
          </cell>
          <cell r="G15">
            <v>48.21729</v>
          </cell>
          <cell r="H15">
            <v>8.36947</v>
          </cell>
          <cell r="I15">
            <v>10.07448</v>
          </cell>
          <cell r="J15">
            <v>2.62763</v>
          </cell>
          <cell r="K15">
            <v>0</v>
          </cell>
          <cell r="L15">
            <v>21.07158</v>
          </cell>
          <cell r="M15">
            <v>35.60671</v>
          </cell>
          <cell r="N15">
            <v>2.93871</v>
          </cell>
          <cell r="O15">
            <v>33.42662</v>
          </cell>
          <cell r="P15">
            <v>41.9869</v>
          </cell>
          <cell r="Q15">
            <v>113.95894</v>
          </cell>
          <cell r="R15">
            <v>14.46296</v>
          </cell>
          <cell r="S15">
            <v>20.96039</v>
          </cell>
          <cell r="T15">
            <v>3.41351</v>
          </cell>
          <cell r="U15">
            <v>0</v>
          </cell>
          <cell r="V15">
            <v>38.83687</v>
          </cell>
          <cell r="W15">
            <v>2.2709</v>
          </cell>
          <cell r="X15">
            <v>-1.4559</v>
          </cell>
          <cell r="Y15">
            <v>2.23104</v>
          </cell>
          <cell r="Z15">
            <v>1.8402</v>
          </cell>
          <cell r="AA15">
            <v>4.88625</v>
          </cell>
          <cell r="AB15">
            <v>3.59318</v>
          </cell>
          <cell r="AC15">
            <v>0.44913</v>
          </cell>
          <cell r="AD15">
            <v>1.45004</v>
          </cell>
          <cell r="AE15">
            <v>0</v>
          </cell>
          <cell r="AF15">
            <v>5.49235</v>
          </cell>
          <cell r="AG15">
            <v>0.01221</v>
          </cell>
          <cell r="AH15">
            <v>-0.01221</v>
          </cell>
          <cell r="AI15">
            <v>0</v>
          </cell>
          <cell r="AJ15">
            <v>0</v>
          </cell>
          <cell r="AK15">
            <v>0</v>
          </cell>
          <cell r="AL15">
            <v>0.10879</v>
          </cell>
          <cell r="AM15">
            <v>1.7537</v>
          </cell>
          <cell r="AN15">
            <v>0.58251</v>
          </cell>
          <cell r="AO15">
            <v>0</v>
          </cell>
          <cell r="AP15">
            <v>2.445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52.51973</v>
          </cell>
          <cell r="BL15">
            <v>2.60344</v>
          </cell>
          <cell r="BM15">
            <v>50.17379</v>
          </cell>
          <cell r="BN15">
            <v>61.76551</v>
          </cell>
          <cell r="BO15">
            <v>167.06247</v>
          </cell>
          <cell r="BP15">
            <v>26.53439</v>
          </cell>
          <cell r="BQ15">
            <v>33.2377</v>
          </cell>
          <cell r="BR15">
            <v>8.0737</v>
          </cell>
          <cell r="BS15">
            <v>0</v>
          </cell>
          <cell r="BT15">
            <v>67.84579</v>
          </cell>
        </row>
        <row r="16">
          <cell r="C16">
            <v>-2.24464</v>
          </cell>
          <cell r="D16">
            <v>-12.61498</v>
          </cell>
          <cell r="E16">
            <v>6.49331</v>
          </cell>
          <cell r="F16">
            <v>-10.76574</v>
          </cell>
          <cell r="G16">
            <v>-19.13205</v>
          </cell>
          <cell r="H16">
            <v>1.10544</v>
          </cell>
          <cell r="I16">
            <v>-19.12657</v>
          </cell>
          <cell r="J16">
            <v>-18.85893</v>
          </cell>
          <cell r="K16">
            <v>0</v>
          </cell>
          <cell r="L16">
            <v>-36.88006</v>
          </cell>
          <cell r="M16">
            <v>-8.51041</v>
          </cell>
          <cell r="N16">
            <v>-7.22986</v>
          </cell>
          <cell r="O16">
            <v>-1.02925</v>
          </cell>
          <cell r="P16">
            <v>8.01008</v>
          </cell>
          <cell r="Q16">
            <v>-8.75945</v>
          </cell>
          <cell r="R16">
            <v>-1.0304</v>
          </cell>
          <cell r="S16">
            <v>-8.61134</v>
          </cell>
          <cell r="T16">
            <v>-6.38978</v>
          </cell>
          <cell r="U16">
            <v>0</v>
          </cell>
          <cell r="V16">
            <v>-16.03152</v>
          </cell>
          <cell r="W16">
            <v>-33.36616</v>
          </cell>
          <cell r="X16">
            <v>-7.16368</v>
          </cell>
          <cell r="Y16">
            <v>-14.65969</v>
          </cell>
          <cell r="Z16">
            <v>14.20962</v>
          </cell>
          <cell r="AA16">
            <v>-40.97992</v>
          </cell>
          <cell r="AB16">
            <v>-11.26447</v>
          </cell>
          <cell r="AC16">
            <v>-24.04194</v>
          </cell>
          <cell r="AD16">
            <v>-27.27892</v>
          </cell>
          <cell r="AE16">
            <v>0</v>
          </cell>
          <cell r="AF16">
            <v>-62.58533</v>
          </cell>
          <cell r="AG16">
            <v>84.94145</v>
          </cell>
          <cell r="AH16">
            <v>-9.31172</v>
          </cell>
          <cell r="AI16">
            <v>14.5354</v>
          </cell>
          <cell r="AJ16">
            <v>1.2826</v>
          </cell>
          <cell r="AK16">
            <v>91.44773</v>
          </cell>
          <cell r="AL16">
            <v>69.23731</v>
          </cell>
          <cell r="AM16">
            <v>-45.25828</v>
          </cell>
          <cell r="AN16">
            <v>49.67233</v>
          </cell>
          <cell r="AO16">
            <v>0</v>
          </cell>
          <cell r="AP16">
            <v>73.65136</v>
          </cell>
          <cell r="AQ16">
            <v>-29.24708</v>
          </cell>
          <cell r="AR16">
            <v>-22.03419</v>
          </cell>
          <cell r="AS16">
            <v>-13.97222</v>
          </cell>
          <cell r="AT16">
            <v>-16.21926</v>
          </cell>
          <cell r="AU16">
            <v>-81.47275</v>
          </cell>
          <cell r="AV16">
            <v>-13.54267</v>
          </cell>
          <cell r="AW16">
            <v>-7.71944</v>
          </cell>
          <cell r="AX16">
            <v>-11.14609</v>
          </cell>
          <cell r="AY16">
            <v>0</v>
          </cell>
          <cell r="AZ16">
            <v>-32.4082</v>
          </cell>
          <cell r="BA16">
            <v>0.41691</v>
          </cell>
          <cell r="BB16">
            <v>0.43467</v>
          </cell>
          <cell r="BC16">
            <v>0.40686</v>
          </cell>
          <cell r="BD16">
            <v>0.36577</v>
          </cell>
          <cell r="BE16">
            <v>1.62422</v>
          </cell>
          <cell r="BF16">
            <v>0.34828</v>
          </cell>
          <cell r="BG16">
            <v>0.46842</v>
          </cell>
          <cell r="BH16">
            <v>0.30533</v>
          </cell>
          <cell r="BI16">
            <v>0</v>
          </cell>
          <cell r="BJ16">
            <v>1.12203</v>
          </cell>
          <cell r="BK16">
            <v>11.99007</v>
          </cell>
          <cell r="BL16">
            <v>-57.91977</v>
          </cell>
          <cell r="BM16">
            <v>-8.22559</v>
          </cell>
          <cell r="BN16">
            <v>-3.11694</v>
          </cell>
          <cell r="BO16">
            <v>-57.27222</v>
          </cell>
          <cell r="BP16">
            <v>44.8535</v>
          </cell>
          <cell r="BQ16">
            <v>-104.28914</v>
          </cell>
          <cell r="BR16">
            <v>-13.69607</v>
          </cell>
          <cell r="BS16">
            <v>0</v>
          </cell>
          <cell r="BT16">
            <v>-73.1317</v>
          </cell>
        </row>
        <row r="17">
          <cell r="C17">
            <v>301.99199</v>
          </cell>
          <cell r="D17">
            <v>177.49156</v>
          </cell>
          <cell r="E17">
            <v>165.71114</v>
          </cell>
          <cell r="F17">
            <v>233.16313</v>
          </cell>
          <cell r="G17">
            <v>878.35782</v>
          </cell>
          <cell r="H17">
            <v>235.9952</v>
          </cell>
          <cell r="I17">
            <v>165.0467</v>
          </cell>
          <cell r="J17">
            <v>163.05941</v>
          </cell>
          <cell r="K17">
            <v>0</v>
          </cell>
          <cell r="L17">
            <v>564.10131</v>
          </cell>
          <cell r="M17">
            <v>181.11371</v>
          </cell>
          <cell r="N17">
            <v>183.55841</v>
          </cell>
          <cell r="O17">
            <v>199.90569</v>
          </cell>
          <cell r="P17">
            <v>405.90606</v>
          </cell>
          <cell r="Q17">
            <v>970.48387</v>
          </cell>
          <cell r="R17">
            <v>220.62143</v>
          </cell>
          <cell r="S17">
            <v>247.78062</v>
          </cell>
          <cell r="T17">
            <v>235.08957</v>
          </cell>
          <cell r="U17">
            <v>0</v>
          </cell>
          <cell r="V17">
            <v>703.49162</v>
          </cell>
          <cell r="W17">
            <v>259.97359</v>
          </cell>
          <cell r="X17">
            <v>153.08741</v>
          </cell>
          <cell r="Y17">
            <v>352.57595</v>
          </cell>
          <cell r="Z17">
            <v>194.59659</v>
          </cell>
          <cell r="AA17">
            <v>960.23354</v>
          </cell>
          <cell r="AB17">
            <v>312.6423</v>
          </cell>
          <cell r="AC17">
            <v>373.62003</v>
          </cell>
          <cell r="AD17">
            <v>301.64448</v>
          </cell>
          <cell r="AE17">
            <v>0</v>
          </cell>
          <cell r="AF17">
            <v>987.90681</v>
          </cell>
          <cell r="AG17">
            <v>110.4832</v>
          </cell>
          <cell r="AH17">
            <v>52.27896</v>
          </cell>
          <cell r="AI17">
            <v>46.05313</v>
          </cell>
          <cell r="AJ17">
            <v>29.26214</v>
          </cell>
          <cell r="AK17">
            <v>238.07744</v>
          </cell>
          <cell r="AL17">
            <v>126.731</v>
          </cell>
          <cell r="AM17">
            <v>13.16689</v>
          </cell>
          <cell r="AN17">
            <v>42.77473</v>
          </cell>
          <cell r="AO17">
            <v>0</v>
          </cell>
          <cell r="AP17">
            <v>182.67263</v>
          </cell>
          <cell r="AQ17">
            <v>-13.30649</v>
          </cell>
          <cell r="AR17">
            <v>8.12467</v>
          </cell>
          <cell r="AS17">
            <v>-0.71721</v>
          </cell>
          <cell r="AT17">
            <v>-109.60593</v>
          </cell>
          <cell r="AU17">
            <v>-115.50495</v>
          </cell>
          <cell r="AV17">
            <v>-17.25606</v>
          </cell>
          <cell r="AW17">
            <v>23.24672</v>
          </cell>
          <cell r="AX17">
            <v>6.304</v>
          </cell>
          <cell r="AY17">
            <v>0</v>
          </cell>
          <cell r="AZ17">
            <v>12.29467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840.256</v>
          </cell>
          <cell r="BL17">
            <v>574.54102</v>
          </cell>
          <cell r="BM17">
            <v>763.52871</v>
          </cell>
          <cell r="BN17">
            <v>753.322</v>
          </cell>
          <cell r="BO17">
            <v>2931.64772</v>
          </cell>
          <cell r="BP17">
            <v>878.73387</v>
          </cell>
          <cell r="BQ17">
            <v>822.86097</v>
          </cell>
          <cell r="BR17">
            <v>748.8722</v>
          </cell>
          <cell r="BS17">
            <v>0</v>
          </cell>
          <cell r="BT17">
            <v>2450.46703</v>
          </cell>
        </row>
        <row r="18">
          <cell r="C18">
            <v>-0.01873</v>
          </cell>
          <cell r="D18">
            <v>0.07969</v>
          </cell>
          <cell r="E18">
            <v>-0.01995</v>
          </cell>
          <cell r="F18">
            <v>-0.35767</v>
          </cell>
          <cell r="G18">
            <v>-0.31667</v>
          </cell>
          <cell r="H18">
            <v>-0.71273</v>
          </cell>
          <cell r="I18">
            <v>0.36319</v>
          </cell>
          <cell r="J18">
            <v>0.98478</v>
          </cell>
          <cell r="K18">
            <v>0</v>
          </cell>
          <cell r="L18">
            <v>0.63524</v>
          </cell>
          <cell r="M18">
            <v>-0.0763</v>
          </cell>
          <cell r="N18">
            <v>-0.27932</v>
          </cell>
          <cell r="O18">
            <v>-0.30454</v>
          </cell>
          <cell r="P18">
            <v>-0.4265</v>
          </cell>
          <cell r="Q18">
            <v>-1.08666</v>
          </cell>
          <cell r="R18">
            <v>0.02073</v>
          </cell>
          <cell r="S18">
            <v>-0.16432</v>
          </cell>
          <cell r="T18">
            <v>0.25252</v>
          </cell>
          <cell r="U18">
            <v>0</v>
          </cell>
          <cell r="V18">
            <v>0.10893</v>
          </cell>
          <cell r="W18">
            <v>1.93388</v>
          </cell>
          <cell r="X18">
            <v>3.7246</v>
          </cell>
          <cell r="Y18">
            <v>-0.45875</v>
          </cell>
          <cell r="Z18">
            <v>-1.00525</v>
          </cell>
          <cell r="AA18">
            <v>4.19448</v>
          </cell>
          <cell r="AB18">
            <v>2.13946</v>
          </cell>
          <cell r="AC18">
            <v>5.13914</v>
          </cell>
          <cell r="AD18">
            <v>5.34158</v>
          </cell>
          <cell r="AE18">
            <v>0</v>
          </cell>
          <cell r="AF18">
            <v>12.62018</v>
          </cell>
          <cell r="AG18">
            <v>31.20971</v>
          </cell>
          <cell r="AH18">
            <v>9.16572</v>
          </cell>
          <cell r="AI18">
            <v>9.73144</v>
          </cell>
          <cell r="AJ18">
            <v>19.45902</v>
          </cell>
          <cell r="AK18">
            <v>69.56589</v>
          </cell>
          <cell r="AL18">
            <v>32.15749</v>
          </cell>
          <cell r="AM18">
            <v>10.67157</v>
          </cell>
          <cell r="AN18">
            <v>18.66565</v>
          </cell>
          <cell r="AO18">
            <v>0</v>
          </cell>
          <cell r="AP18">
            <v>61.49471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33.04856</v>
          </cell>
          <cell r="BL18">
            <v>12.6907</v>
          </cell>
          <cell r="BM18">
            <v>8.94819</v>
          </cell>
          <cell r="BN18">
            <v>17.6696</v>
          </cell>
          <cell r="BO18">
            <v>72.35704</v>
          </cell>
          <cell r="BP18">
            <v>33.60495</v>
          </cell>
          <cell r="BQ18">
            <v>16.00959</v>
          </cell>
          <cell r="BR18">
            <v>25.24452</v>
          </cell>
          <cell r="BS18">
            <v>0</v>
          </cell>
          <cell r="BT18">
            <v>74.85906</v>
          </cell>
        </row>
        <row r="19">
          <cell r="C19">
            <v>302.01072</v>
          </cell>
          <cell r="D19">
            <v>177.41187</v>
          </cell>
          <cell r="E19">
            <v>165.73109</v>
          </cell>
          <cell r="F19">
            <v>233.52081</v>
          </cell>
          <cell r="G19">
            <v>878.67449</v>
          </cell>
          <cell r="H19">
            <v>236.70792</v>
          </cell>
          <cell r="I19">
            <v>164.68352</v>
          </cell>
          <cell r="J19">
            <v>162.07464</v>
          </cell>
          <cell r="K19">
            <v>0</v>
          </cell>
          <cell r="L19">
            <v>563.46607</v>
          </cell>
          <cell r="M19">
            <v>181.19001</v>
          </cell>
          <cell r="N19">
            <v>183.83773</v>
          </cell>
          <cell r="O19">
            <v>200.21023</v>
          </cell>
          <cell r="P19">
            <v>406.33256</v>
          </cell>
          <cell r="Q19">
            <v>971.57053</v>
          </cell>
          <cell r="R19">
            <v>220.6007</v>
          </cell>
          <cell r="S19">
            <v>247.94493</v>
          </cell>
          <cell r="T19">
            <v>234.83706</v>
          </cell>
          <cell r="U19">
            <v>0</v>
          </cell>
          <cell r="V19">
            <v>703.38269</v>
          </cell>
          <cell r="W19">
            <v>258.03972</v>
          </cell>
          <cell r="X19">
            <v>149.3628</v>
          </cell>
          <cell r="Y19">
            <v>353.03471</v>
          </cell>
          <cell r="Z19">
            <v>195.60184</v>
          </cell>
          <cell r="AA19">
            <v>956.03906</v>
          </cell>
          <cell r="AB19">
            <v>310.50284</v>
          </cell>
          <cell r="AC19">
            <v>368.48089</v>
          </cell>
          <cell r="AD19">
            <v>296.3029</v>
          </cell>
          <cell r="AE19">
            <v>0</v>
          </cell>
          <cell r="AF19">
            <v>975.28663</v>
          </cell>
          <cell r="AG19">
            <v>79.27349</v>
          </cell>
          <cell r="AH19">
            <v>43.11324</v>
          </cell>
          <cell r="AI19">
            <v>36.32169</v>
          </cell>
          <cell r="AJ19">
            <v>9.80312</v>
          </cell>
          <cell r="AK19">
            <v>168.51155</v>
          </cell>
          <cell r="AL19">
            <v>94.57352</v>
          </cell>
          <cell r="AM19">
            <v>2.49532</v>
          </cell>
          <cell r="AN19">
            <v>24.10908</v>
          </cell>
          <cell r="AO19">
            <v>0</v>
          </cell>
          <cell r="AP19">
            <v>121.17791</v>
          </cell>
          <cell r="AQ19">
            <v>-13.30649</v>
          </cell>
          <cell r="AR19">
            <v>8.12467</v>
          </cell>
          <cell r="AS19">
            <v>-0.71721</v>
          </cell>
          <cell r="AT19">
            <v>-109.60593</v>
          </cell>
          <cell r="AU19">
            <v>-115.50495</v>
          </cell>
          <cell r="AV19">
            <v>-17.25606</v>
          </cell>
          <cell r="AW19">
            <v>23.24672</v>
          </cell>
          <cell r="AX19">
            <v>6.304</v>
          </cell>
          <cell r="AY19">
            <v>0</v>
          </cell>
          <cell r="AZ19">
            <v>12.29467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807.20745</v>
          </cell>
          <cell r="BL19">
            <v>561.85032</v>
          </cell>
          <cell r="BM19">
            <v>754.58052</v>
          </cell>
          <cell r="BN19">
            <v>735.65239</v>
          </cell>
          <cell r="BO19">
            <v>2859.29068</v>
          </cell>
          <cell r="BP19">
            <v>845.12892</v>
          </cell>
          <cell r="BQ19">
            <v>806.85138</v>
          </cell>
          <cell r="BR19">
            <v>723.62767</v>
          </cell>
          <cell r="BS19">
            <v>0</v>
          </cell>
          <cell r="BT19">
            <v>2375.60798</v>
          </cell>
        </row>
        <row r="22">
          <cell r="C22">
            <v>0.6863</v>
          </cell>
          <cell r="D22">
            <v>0.7439</v>
          </cell>
          <cell r="E22">
            <v>0.7754</v>
          </cell>
          <cell r="F22">
            <v>0.7342</v>
          </cell>
          <cell r="G22">
            <v>0.7357</v>
          </cell>
          <cell r="H22">
            <v>0.7119</v>
          </cell>
          <cell r="I22">
            <v>0.7663</v>
          </cell>
          <cell r="J22">
            <v>0.766</v>
          </cell>
          <cell r="K22">
            <v>0</v>
          </cell>
          <cell r="L22">
            <v>0.7486</v>
          </cell>
          <cell r="M22">
            <v>0.6975</v>
          </cell>
          <cell r="N22">
            <v>0.7041</v>
          </cell>
          <cell r="O22">
            <v>0.6943</v>
          </cell>
          <cell r="P22">
            <v>0.6318</v>
          </cell>
          <cell r="Q22">
            <v>0.6804</v>
          </cell>
          <cell r="R22">
            <v>0.6597</v>
          </cell>
          <cell r="S22">
            <v>0.6511</v>
          </cell>
          <cell r="T22">
            <v>0.6567</v>
          </cell>
          <cell r="U22">
            <v>0</v>
          </cell>
          <cell r="V22">
            <v>0.6558</v>
          </cell>
          <cell r="W22">
            <v>0.6784</v>
          </cell>
          <cell r="X22">
            <v>0.7055</v>
          </cell>
          <cell r="Y22">
            <v>0.6313</v>
          </cell>
          <cell r="Z22">
            <v>0.6905</v>
          </cell>
          <cell r="AA22">
            <v>0.6764</v>
          </cell>
          <cell r="AB22">
            <v>0.6582</v>
          </cell>
          <cell r="AC22">
            <v>0.6346</v>
          </cell>
          <cell r="AD22">
            <v>0.6381</v>
          </cell>
          <cell r="AE22">
            <v>0</v>
          </cell>
          <cell r="AF22">
            <v>0.6436</v>
          </cell>
          <cell r="AG22">
            <v>0.6305</v>
          </cell>
          <cell r="AH22">
            <v>0.5629</v>
          </cell>
          <cell r="AI22">
            <v>0.5994</v>
          </cell>
          <cell r="AJ22">
            <v>0.6055</v>
          </cell>
          <cell r="AK22">
            <v>0.5994</v>
          </cell>
          <cell r="AL22">
            <v>0.603</v>
          </cell>
          <cell r="AM22">
            <v>0.5806</v>
          </cell>
          <cell r="AN22">
            <v>0.6405</v>
          </cell>
          <cell r="AO22">
            <v>0</v>
          </cell>
          <cell r="AP22">
            <v>0.6083</v>
          </cell>
          <cell r="AQ22" t="str">
            <v>nm</v>
          </cell>
          <cell r="AR22" t="str">
            <v>nm</v>
          </cell>
          <cell r="AS22" t="str">
            <v>nm</v>
          </cell>
          <cell r="AT22" t="str">
            <v>nm</v>
          </cell>
          <cell r="AU22" t="str">
            <v>nm</v>
          </cell>
          <cell r="AV22" t="str">
            <v>nm</v>
          </cell>
          <cell r="AW22" t="str">
            <v>nm</v>
          </cell>
          <cell r="AX22" t="str">
            <v>nm</v>
          </cell>
          <cell r="AY22" t="str">
            <v>nm</v>
          </cell>
          <cell r="AZ22" t="str">
            <v>nm</v>
          </cell>
          <cell r="BA22" t="str">
            <v>n/a</v>
          </cell>
          <cell r="BB22" t="str">
            <v>n/a</v>
          </cell>
          <cell r="BC22" t="str">
            <v>n/a</v>
          </cell>
          <cell r="BD22" t="str">
            <v>n/a</v>
          </cell>
          <cell r="BE22" t="str">
            <v>n/a</v>
          </cell>
          <cell r="BF22" t="str">
            <v>n/a</v>
          </cell>
          <cell r="BK22">
            <v>0.6773</v>
          </cell>
          <cell r="BL22">
            <v>0.6936</v>
          </cell>
          <cell r="BM22">
            <v>0.6736</v>
          </cell>
          <cell r="BN22">
            <v>0.6862</v>
          </cell>
          <cell r="BO22">
            <v>0.6826</v>
          </cell>
          <cell r="BP22">
            <v>0.6627</v>
          </cell>
        </row>
        <row r="23">
          <cell r="C23">
            <v>0.1988</v>
          </cell>
          <cell r="D23">
            <v>0.2146</v>
          </cell>
          <cell r="E23">
            <v>0.2071</v>
          </cell>
          <cell r="F23">
            <v>0.2095</v>
          </cell>
          <cell r="G23">
            <v>0.2075</v>
          </cell>
          <cell r="H23">
            <v>0.227</v>
          </cell>
          <cell r="I23">
            <v>0.2106</v>
          </cell>
          <cell r="J23">
            <v>0.2106</v>
          </cell>
          <cell r="K23">
            <v>0</v>
          </cell>
          <cell r="L23">
            <v>0.2159</v>
          </cell>
          <cell r="M23">
            <v>0.3099</v>
          </cell>
          <cell r="N23">
            <v>0.2814</v>
          </cell>
          <cell r="O23">
            <v>0.2958</v>
          </cell>
          <cell r="P23">
            <v>0.2725</v>
          </cell>
          <cell r="Q23">
            <v>0.2893</v>
          </cell>
          <cell r="R23">
            <v>0.3107</v>
          </cell>
          <cell r="S23">
            <v>0.3054</v>
          </cell>
          <cell r="T23">
            <v>0.3066</v>
          </cell>
          <cell r="U23">
            <v>0</v>
          </cell>
          <cell r="V23">
            <v>0.3075</v>
          </cell>
          <cell r="W23">
            <v>0.2896</v>
          </cell>
          <cell r="X23">
            <v>0.3071</v>
          </cell>
          <cell r="Y23">
            <v>0.3085</v>
          </cell>
          <cell r="Z23">
            <v>0.3141</v>
          </cell>
          <cell r="AA23">
            <v>0.3049</v>
          </cell>
          <cell r="AB23">
            <v>0.2987</v>
          </cell>
          <cell r="AC23">
            <v>0.3034</v>
          </cell>
          <cell r="AD23">
            <v>0.3179</v>
          </cell>
          <cell r="AE23">
            <v>0</v>
          </cell>
          <cell r="AF23">
            <v>0.3066</v>
          </cell>
          <cell r="AG23">
            <v>0.4051</v>
          </cell>
          <cell r="AH23">
            <v>0.4321</v>
          </cell>
          <cell r="AI23">
            <v>0.4292</v>
          </cell>
          <cell r="AJ23">
            <v>0.4281</v>
          </cell>
          <cell r="AK23">
            <v>0.4237</v>
          </cell>
          <cell r="AL23">
            <v>0.3968</v>
          </cell>
          <cell r="AM23">
            <v>0.4184</v>
          </cell>
          <cell r="AN23">
            <v>0.43</v>
          </cell>
          <cell r="AO23">
            <v>0</v>
          </cell>
          <cell r="AP23">
            <v>0.4151</v>
          </cell>
          <cell r="AQ23" t="str">
            <v>nm</v>
          </cell>
          <cell r="AR23" t="str">
            <v>nm</v>
          </cell>
          <cell r="AS23" t="str">
            <v>nm</v>
          </cell>
          <cell r="AT23" t="str">
            <v>nm</v>
          </cell>
          <cell r="AU23" t="str">
            <v>nm</v>
          </cell>
          <cell r="AV23" t="str">
            <v>nm</v>
          </cell>
          <cell r="AW23" t="str">
            <v>nm</v>
          </cell>
          <cell r="AX23" t="str">
            <v>nm</v>
          </cell>
          <cell r="AY23" t="str">
            <v>nm</v>
          </cell>
          <cell r="AZ23" t="str">
            <v>nm</v>
          </cell>
          <cell r="BA23" t="str">
            <v>n/a</v>
          </cell>
          <cell r="BB23" t="str">
            <v>n/a</v>
          </cell>
          <cell r="BC23" t="str">
            <v>n/a</v>
          </cell>
          <cell r="BD23" t="str">
            <v>n/a</v>
          </cell>
          <cell r="BE23" t="str">
            <v>n/a</v>
          </cell>
          <cell r="BF23" t="str">
            <v>n/a</v>
          </cell>
          <cell r="BK23">
            <v>0.293</v>
          </cell>
          <cell r="BL23">
            <v>0.2975</v>
          </cell>
          <cell r="BM23">
            <v>0.3004</v>
          </cell>
          <cell r="BN23">
            <v>0.2972</v>
          </cell>
          <cell r="BO23">
            <v>0.2971</v>
          </cell>
          <cell r="BP23">
            <v>0.3022</v>
          </cell>
        </row>
        <row r="24">
          <cell r="C24">
            <v>0.8851</v>
          </cell>
          <cell r="D24">
            <v>0.9585</v>
          </cell>
          <cell r="E24">
            <v>0.9826</v>
          </cell>
          <cell r="F24">
            <v>0.9436</v>
          </cell>
          <cell r="G24">
            <v>0.9433</v>
          </cell>
          <cell r="H24">
            <v>0.9388</v>
          </cell>
          <cell r="I24">
            <v>0.9769</v>
          </cell>
          <cell r="J24">
            <v>0.9765</v>
          </cell>
          <cell r="K24">
            <v>0</v>
          </cell>
          <cell r="L24">
            <v>0.9645</v>
          </cell>
          <cell r="M24">
            <v>1.0074</v>
          </cell>
          <cell r="N24">
            <v>0.9854</v>
          </cell>
          <cell r="O24">
            <v>0.99</v>
          </cell>
          <cell r="P24">
            <v>0.9043</v>
          </cell>
          <cell r="Q24">
            <v>0.9697</v>
          </cell>
          <cell r="R24">
            <v>0.9704</v>
          </cell>
          <cell r="S24">
            <v>0.9566</v>
          </cell>
          <cell r="T24">
            <v>0.9633</v>
          </cell>
          <cell r="U24">
            <v>0</v>
          </cell>
          <cell r="V24">
            <v>0.9633</v>
          </cell>
          <cell r="W24">
            <v>0.968</v>
          </cell>
          <cell r="X24">
            <v>1.0126</v>
          </cell>
          <cell r="Y24">
            <v>0.9398</v>
          </cell>
          <cell r="Z24">
            <v>1.0046</v>
          </cell>
          <cell r="AA24">
            <v>0.9813</v>
          </cell>
          <cell r="AB24">
            <v>0.9569</v>
          </cell>
          <cell r="AC24">
            <v>0.938</v>
          </cell>
          <cell r="AD24">
            <v>0.956</v>
          </cell>
          <cell r="AE24">
            <v>0</v>
          </cell>
          <cell r="AF24">
            <v>0.9503</v>
          </cell>
          <cell r="AG24">
            <v>1.0356</v>
          </cell>
          <cell r="AH24">
            <v>0.995</v>
          </cell>
          <cell r="AI24">
            <v>1.0286</v>
          </cell>
          <cell r="AJ24">
            <v>1.0336</v>
          </cell>
          <cell r="AK24">
            <v>1.0232</v>
          </cell>
          <cell r="AL24">
            <v>0.9998</v>
          </cell>
          <cell r="AM24">
            <v>0.9989</v>
          </cell>
          <cell r="AN24">
            <v>1.0706</v>
          </cell>
          <cell r="AO24">
            <v>0</v>
          </cell>
          <cell r="AP24">
            <v>1.0233</v>
          </cell>
          <cell r="AQ24" t="str">
            <v>nm</v>
          </cell>
          <cell r="AR24" t="str">
            <v>nm</v>
          </cell>
          <cell r="AS24" t="str">
            <v>nm</v>
          </cell>
          <cell r="AT24" t="str">
            <v>nm</v>
          </cell>
          <cell r="AU24" t="str">
            <v>nm</v>
          </cell>
          <cell r="AV24" t="str">
            <v>nm</v>
          </cell>
          <cell r="AW24" t="str">
            <v>nm</v>
          </cell>
          <cell r="AX24" t="str">
            <v>nm</v>
          </cell>
          <cell r="AY24" t="str">
            <v>nm</v>
          </cell>
          <cell r="AZ24" t="str">
            <v>nm</v>
          </cell>
          <cell r="BA24" t="str">
            <v>n/a</v>
          </cell>
          <cell r="BB24" t="str">
            <v>n/a</v>
          </cell>
          <cell r="BC24" t="str">
            <v>n/a</v>
          </cell>
          <cell r="BD24" t="str">
            <v>n/a</v>
          </cell>
          <cell r="BE24" t="str">
            <v>n/a</v>
          </cell>
          <cell r="BF24" t="str">
            <v>n/a</v>
          </cell>
          <cell r="BK24">
            <v>0.9703</v>
          </cell>
          <cell r="BL24">
            <v>0.9911</v>
          </cell>
          <cell r="BM24">
            <v>0.9739</v>
          </cell>
          <cell r="BN24">
            <v>0.9834</v>
          </cell>
          <cell r="BO24">
            <v>0.9797</v>
          </cell>
          <cell r="BP24">
            <v>0.9649</v>
          </cell>
        </row>
      </sheetData>
      <sheetData sheetId="5">
        <row r="31">
          <cell r="S31">
            <v>0.66325683784433</v>
          </cell>
        </row>
        <row r="32">
          <cell r="S32">
            <v>0.30294355628141</v>
          </cell>
        </row>
        <row r="33">
          <cell r="S33">
            <v>0.96620039412574</v>
          </cell>
        </row>
      </sheetData>
      <sheetData sheetId="7">
        <row r="31">
          <cell r="S31">
            <v>0.66764344134052</v>
          </cell>
        </row>
        <row r="32">
          <cell r="S32">
            <v>0.30923265050781</v>
          </cell>
        </row>
        <row r="33">
          <cell r="S33">
            <v>0.97687609184833</v>
          </cell>
        </row>
      </sheetData>
      <sheetData sheetId="8">
        <row r="31">
          <cell r="S31">
            <v>0.65935736161905</v>
          </cell>
        </row>
        <row r="32">
          <cell r="S32">
            <v>0.29736487902937</v>
          </cell>
        </row>
        <row r="33">
          <cell r="S33">
            <v>0.95672224064842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Europe"/>
      <sheetName val="Adj."/>
      <sheetName val="E"/>
      <sheetName val="Table (YTD)"/>
      <sheetName val="Table (Q4)"/>
      <sheetName val="Table (Q3)"/>
      <sheetName val="Table (Q2)"/>
      <sheetName val="Table (Q1)"/>
      <sheetName val="Graph"/>
    </sheetNames>
    <sheetDataSet>
      <sheetData sheetId="3">
        <row r="8">
          <cell r="C8">
            <v>483.43921</v>
          </cell>
          <cell r="D8">
            <v>792.42759</v>
          </cell>
          <cell r="E8">
            <v>656.21225</v>
          </cell>
          <cell r="F8">
            <v>686.96441</v>
          </cell>
          <cell r="G8">
            <v>2619.04346</v>
          </cell>
          <cell r="H8">
            <v>518.73983</v>
          </cell>
          <cell r="I8">
            <v>884.51472</v>
          </cell>
          <cell r="J8">
            <v>731.08561</v>
          </cell>
          <cell r="K8">
            <v>0</v>
          </cell>
          <cell r="L8">
            <v>2134.34015</v>
          </cell>
          <cell r="M8">
            <v>1199.86312</v>
          </cell>
          <cell r="N8">
            <v>412.91623</v>
          </cell>
          <cell r="O8">
            <v>520.35801</v>
          </cell>
          <cell r="P8">
            <v>430.88824</v>
          </cell>
          <cell r="Q8">
            <v>2564.0256</v>
          </cell>
          <cell r="R8">
            <v>1223.05116</v>
          </cell>
          <cell r="S8">
            <v>465.64884</v>
          </cell>
          <cell r="T8">
            <v>536.45041</v>
          </cell>
          <cell r="U8">
            <v>0</v>
          </cell>
          <cell r="V8">
            <v>2225.15041</v>
          </cell>
          <cell r="W8">
            <v>1364.64011</v>
          </cell>
          <cell r="X8">
            <v>372.92635</v>
          </cell>
          <cell r="Y8">
            <v>494.27099</v>
          </cell>
          <cell r="Z8">
            <v>327.48361</v>
          </cell>
          <cell r="AA8">
            <v>2559.32107</v>
          </cell>
          <cell r="AB8">
            <v>1415.53473</v>
          </cell>
          <cell r="AC8">
            <v>397.30403</v>
          </cell>
          <cell r="AD8">
            <v>506.2987</v>
          </cell>
          <cell r="AE8">
            <v>0</v>
          </cell>
          <cell r="AF8">
            <v>2319.13745</v>
          </cell>
          <cell r="AG8">
            <v>397.76827</v>
          </cell>
          <cell r="AH8">
            <v>406.67625</v>
          </cell>
          <cell r="AI8">
            <v>323.46915</v>
          </cell>
          <cell r="AJ8">
            <v>546.32313</v>
          </cell>
          <cell r="AK8">
            <v>1674.2368</v>
          </cell>
          <cell r="AL8">
            <v>374.26197</v>
          </cell>
          <cell r="AM8">
            <v>412.72558</v>
          </cell>
          <cell r="AN8">
            <v>320.38008</v>
          </cell>
          <cell r="AO8">
            <v>0</v>
          </cell>
          <cell r="AP8">
            <v>1107.36763</v>
          </cell>
          <cell r="AQ8">
            <v>641.44934</v>
          </cell>
          <cell r="AR8">
            <v>594.53075</v>
          </cell>
          <cell r="AS8">
            <v>572.70525</v>
          </cell>
          <cell r="AT8">
            <v>588.78916</v>
          </cell>
          <cell r="AU8">
            <v>2397.47451</v>
          </cell>
          <cell r="AV8">
            <v>668.8654</v>
          </cell>
          <cell r="AW8">
            <v>610.78853</v>
          </cell>
          <cell r="AX8">
            <v>539.51321</v>
          </cell>
          <cell r="AY8">
            <v>0</v>
          </cell>
          <cell r="AZ8">
            <v>1819.16714</v>
          </cell>
          <cell r="BA8">
            <v>203.37866</v>
          </cell>
          <cell r="BB8">
            <v>174.47653</v>
          </cell>
          <cell r="BC8">
            <v>180.10136</v>
          </cell>
          <cell r="BD8">
            <v>168.98655</v>
          </cell>
          <cell r="BE8">
            <v>726.9431</v>
          </cell>
          <cell r="BF8">
            <v>178.20503</v>
          </cell>
          <cell r="BG8">
            <v>160.68045</v>
          </cell>
          <cell r="BH8">
            <v>159.19103</v>
          </cell>
          <cell r="BI8">
            <v>0</v>
          </cell>
          <cell r="BJ8">
            <v>498.0765</v>
          </cell>
          <cell r="BK8">
            <v>-2.15934</v>
          </cell>
          <cell r="BL8">
            <v>-5.13221</v>
          </cell>
          <cell r="BM8">
            <v>-1.54753</v>
          </cell>
          <cell r="BN8">
            <v>-6.25384</v>
          </cell>
          <cell r="BO8">
            <v>-15.09292</v>
          </cell>
          <cell r="BP8">
            <v>-1.10685</v>
          </cell>
          <cell r="BQ8">
            <v>-4.50365</v>
          </cell>
          <cell r="BR8">
            <v>-1.57993</v>
          </cell>
          <cell r="BS8">
            <v>0</v>
          </cell>
          <cell r="BT8">
            <v>-7.19043</v>
          </cell>
          <cell r="BU8">
            <v>4288.37938</v>
          </cell>
          <cell r="BV8">
            <v>2748.82149</v>
          </cell>
          <cell r="BW8">
            <v>2745.56949</v>
          </cell>
          <cell r="BX8">
            <v>2743.18126</v>
          </cell>
          <cell r="BY8">
            <v>12525.95162</v>
          </cell>
          <cell r="BZ8">
            <v>4377.55127</v>
          </cell>
          <cell r="CA8">
            <v>2927.1585</v>
          </cell>
          <cell r="CB8">
            <v>2791.3391</v>
          </cell>
          <cell r="CC8">
            <v>0</v>
          </cell>
          <cell r="CD8">
            <v>10096.04886</v>
          </cell>
        </row>
        <row r="9">
          <cell r="C9">
            <v>602.06457</v>
          </cell>
          <cell r="D9">
            <v>595.06261</v>
          </cell>
          <cell r="E9">
            <v>610.23236</v>
          </cell>
          <cell r="F9">
            <v>629.93838</v>
          </cell>
          <cell r="G9">
            <v>2437.29791</v>
          </cell>
          <cell r="H9">
            <v>659.78623</v>
          </cell>
          <cell r="I9">
            <v>656.88445</v>
          </cell>
          <cell r="J9">
            <v>677.55833</v>
          </cell>
          <cell r="K9">
            <v>0</v>
          </cell>
          <cell r="L9">
            <v>1994.22902</v>
          </cell>
          <cell r="M9">
            <v>651.16949</v>
          </cell>
          <cell r="N9">
            <v>644.35569</v>
          </cell>
          <cell r="O9">
            <v>648.57219</v>
          </cell>
          <cell r="P9">
            <v>667.54404</v>
          </cell>
          <cell r="Q9">
            <v>2611.64141</v>
          </cell>
          <cell r="R9">
            <v>687.37155</v>
          </cell>
          <cell r="S9">
            <v>659.35344</v>
          </cell>
          <cell r="T9">
            <v>647.78235</v>
          </cell>
          <cell r="U9">
            <v>0</v>
          </cell>
          <cell r="V9">
            <v>1994.50735</v>
          </cell>
          <cell r="W9">
            <v>595.07275</v>
          </cell>
          <cell r="X9">
            <v>606.7012</v>
          </cell>
          <cell r="Y9">
            <v>612.75709</v>
          </cell>
          <cell r="Z9">
            <v>639.5174</v>
          </cell>
          <cell r="AA9">
            <v>2454.04844</v>
          </cell>
          <cell r="AB9">
            <v>605.87436</v>
          </cell>
          <cell r="AC9">
            <v>639.12467</v>
          </cell>
          <cell r="AD9">
            <v>625.1267</v>
          </cell>
          <cell r="AE9">
            <v>0</v>
          </cell>
          <cell r="AF9">
            <v>1870.12572</v>
          </cell>
          <cell r="AG9">
            <v>428.64784</v>
          </cell>
          <cell r="AH9">
            <v>418.71043</v>
          </cell>
          <cell r="AI9">
            <v>424.61051</v>
          </cell>
          <cell r="AJ9">
            <v>428.32605</v>
          </cell>
          <cell r="AK9">
            <v>1700.29483</v>
          </cell>
          <cell r="AL9">
            <v>421.1783</v>
          </cell>
          <cell r="AM9">
            <v>419.81865</v>
          </cell>
          <cell r="AN9">
            <v>405.84856</v>
          </cell>
          <cell r="AO9">
            <v>0</v>
          </cell>
          <cell r="AP9">
            <v>1246.84551</v>
          </cell>
          <cell r="AQ9">
            <v>596.79846</v>
          </cell>
          <cell r="AR9">
            <v>580.55531</v>
          </cell>
          <cell r="AS9">
            <v>592.94176</v>
          </cell>
          <cell r="AT9">
            <v>609.2782</v>
          </cell>
          <cell r="AU9">
            <v>2379.57373</v>
          </cell>
          <cell r="AV9">
            <v>600.12879</v>
          </cell>
          <cell r="AW9">
            <v>600.72954</v>
          </cell>
          <cell r="AX9">
            <v>583.73389</v>
          </cell>
          <cell r="AY9">
            <v>0</v>
          </cell>
          <cell r="AZ9">
            <v>1784.59222</v>
          </cell>
          <cell r="BA9">
            <v>168.43483</v>
          </cell>
          <cell r="BB9">
            <v>164.84535</v>
          </cell>
          <cell r="BC9">
            <v>162.07338</v>
          </cell>
          <cell r="BD9">
            <v>156.29406</v>
          </cell>
          <cell r="BE9">
            <v>651.64763</v>
          </cell>
          <cell r="BF9">
            <v>144.41533</v>
          </cell>
          <cell r="BG9">
            <v>150.43227</v>
          </cell>
          <cell r="BH9">
            <v>141.51202</v>
          </cell>
          <cell r="BI9">
            <v>0</v>
          </cell>
          <cell r="BJ9">
            <v>436.35962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3042.18795</v>
          </cell>
          <cell r="BV9">
            <v>3010.23059</v>
          </cell>
          <cell r="BW9">
            <v>3051.18729</v>
          </cell>
          <cell r="BX9">
            <v>3130.89812</v>
          </cell>
          <cell r="BY9">
            <v>12234.50395</v>
          </cell>
          <cell r="BZ9">
            <v>3118.75456</v>
          </cell>
          <cell r="CA9">
            <v>3126.34303</v>
          </cell>
          <cell r="CB9">
            <v>3081.56185</v>
          </cell>
          <cell r="CC9">
            <v>0</v>
          </cell>
          <cell r="CD9">
            <v>9326.65944</v>
          </cell>
        </row>
        <row r="10">
          <cell r="C10">
            <v>408.96392</v>
          </cell>
          <cell r="D10">
            <v>385.6862</v>
          </cell>
          <cell r="E10">
            <v>405.53996</v>
          </cell>
          <cell r="F10">
            <v>427.62855</v>
          </cell>
          <cell r="G10">
            <v>1627.81862</v>
          </cell>
          <cell r="H10">
            <v>461.71262</v>
          </cell>
          <cell r="I10">
            <v>377.89346</v>
          </cell>
          <cell r="J10">
            <v>426.91976</v>
          </cell>
          <cell r="K10">
            <v>0</v>
          </cell>
          <cell r="L10">
            <v>1266.52585</v>
          </cell>
          <cell r="M10">
            <v>461.8008</v>
          </cell>
          <cell r="N10">
            <v>539.93986</v>
          </cell>
          <cell r="O10">
            <v>475.00785</v>
          </cell>
          <cell r="P10">
            <v>510.49026</v>
          </cell>
          <cell r="Q10">
            <v>1987.23878</v>
          </cell>
          <cell r="R10">
            <v>431.54751</v>
          </cell>
          <cell r="S10">
            <v>432.40379</v>
          </cell>
          <cell r="T10">
            <v>433.42931</v>
          </cell>
          <cell r="U10">
            <v>0</v>
          </cell>
          <cell r="V10">
            <v>1297.38061</v>
          </cell>
          <cell r="W10">
            <v>367.71015</v>
          </cell>
          <cell r="X10">
            <v>396.22341</v>
          </cell>
          <cell r="Y10">
            <v>231.62738</v>
          </cell>
          <cell r="Z10">
            <v>407.16702</v>
          </cell>
          <cell r="AA10">
            <v>1402.72796</v>
          </cell>
          <cell r="AB10">
            <v>368.69871</v>
          </cell>
          <cell r="AC10">
            <v>400.13963</v>
          </cell>
          <cell r="AD10">
            <v>360.95325</v>
          </cell>
          <cell r="AE10">
            <v>0</v>
          </cell>
          <cell r="AF10">
            <v>1129.7916</v>
          </cell>
          <cell r="AG10">
            <v>284.43312</v>
          </cell>
          <cell r="AH10">
            <v>273.22898</v>
          </cell>
          <cell r="AI10">
            <v>268.78123</v>
          </cell>
          <cell r="AJ10">
            <v>260.5426</v>
          </cell>
          <cell r="AK10">
            <v>1086.98593</v>
          </cell>
          <cell r="AL10">
            <v>258.63112</v>
          </cell>
          <cell r="AM10">
            <v>262.51717</v>
          </cell>
          <cell r="AN10">
            <v>257.45988</v>
          </cell>
          <cell r="AO10">
            <v>0</v>
          </cell>
          <cell r="AP10">
            <v>778.60817</v>
          </cell>
          <cell r="AQ10">
            <v>420.90463</v>
          </cell>
          <cell r="AR10">
            <v>406.55422</v>
          </cell>
          <cell r="AS10">
            <v>425.48965</v>
          </cell>
          <cell r="AT10">
            <v>446.76857</v>
          </cell>
          <cell r="AU10">
            <v>1699.71707</v>
          </cell>
          <cell r="AV10">
            <v>448.0941</v>
          </cell>
          <cell r="AW10">
            <v>400.92989</v>
          </cell>
          <cell r="AX10">
            <v>387.01709</v>
          </cell>
          <cell r="AY10">
            <v>0</v>
          </cell>
          <cell r="AZ10">
            <v>1236.04108</v>
          </cell>
          <cell r="BA10">
            <v>120.04823</v>
          </cell>
          <cell r="BB10">
            <v>122.13766</v>
          </cell>
          <cell r="BC10">
            <v>119.67634</v>
          </cell>
          <cell r="BD10">
            <v>109.15104</v>
          </cell>
          <cell r="BE10">
            <v>471.01327</v>
          </cell>
          <cell r="BF10">
            <v>84.13793</v>
          </cell>
          <cell r="BG10">
            <v>109.95999</v>
          </cell>
          <cell r="BH10">
            <v>100.65313</v>
          </cell>
          <cell r="BI10">
            <v>0</v>
          </cell>
          <cell r="BJ10">
            <v>294.75105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2063.86085</v>
          </cell>
          <cell r="BV10">
            <v>2123.77032</v>
          </cell>
          <cell r="BW10">
            <v>1926.12241</v>
          </cell>
          <cell r="BX10">
            <v>2161.74804</v>
          </cell>
          <cell r="BY10">
            <v>8275.50163</v>
          </cell>
          <cell r="BZ10">
            <v>2052.82199</v>
          </cell>
          <cell r="CA10">
            <v>1983.84394</v>
          </cell>
          <cell r="CB10">
            <v>1966.43243</v>
          </cell>
          <cell r="CC10">
            <v>0</v>
          </cell>
          <cell r="CD10">
            <v>6003.09836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0.06298</v>
          </cell>
          <cell r="Q11">
            <v>0.06298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-0.0539</v>
          </cell>
          <cell r="AU11">
            <v>-0.0539</v>
          </cell>
          <cell r="AV11">
            <v>0</v>
          </cell>
          <cell r="AW11">
            <v>0.27332</v>
          </cell>
          <cell r="AX11">
            <v>0.10417</v>
          </cell>
          <cell r="AY11">
            <v>0</v>
          </cell>
          <cell r="AZ11">
            <v>0.37749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0.00908</v>
          </cell>
          <cell r="BY11">
            <v>0.00908</v>
          </cell>
          <cell r="BZ11">
            <v>0</v>
          </cell>
          <cell r="CA11">
            <v>0.27332</v>
          </cell>
          <cell r="CB11">
            <v>0.10417</v>
          </cell>
          <cell r="CC11">
            <v>0</v>
          </cell>
          <cell r="CD11">
            <v>0.37749</v>
          </cell>
        </row>
        <row r="12">
          <cell r="C12">
            <v>188.6744</v>
          </cell>
          <cell r="D12">
            <v>189.97415</v>
          </cell>
          <cell r="E12">
            <v>194.68796</v>
          </cell>
          <cell r="F12">
            <v>197.9786</v>
          </cell>
          <cell r="G12">
            <v>771.31511</v>
          </cell>
          <cell r="H12">
            <v>210.65664</v>
          </cell>
          <cell r="I12">
            <v>200.83248</v>
          </cell>
          <cell r="J12">
            <v>213.91647</v>
          </cell>
          <cell r="K12">
            <v>0</v>
          </cell>
          <cell r="L12">
            <v>625.40559</v>
          </cell>
          <cell r="M12">
            <v>172.47756</v>
          </cell>
          <cell r="N12">
            <v>209.93655</v>
          </cell>
          <cell r="O12">
            <v>203.96979</v>
          </cell>
          <cell r="P12">
            <v>224.69354</v>
          </cell>
          <cell r="Q12">
            <v>811.07743</v>
          </cell>
          <cell r="R12">
            <v>224.23052</v>
          </cell>
          <cell r="S12">
            <v>189.37701</v>
          </cell>
          <cell r="T12">
            <v>212.39181</v>
          </cell>
          <cell r="U12">
            <v>0</v>
          </cell>
          <cell r="V12">
            <v>625.99935</v>
          </cell>
          <cell r="W12">
            <v>156.38341</v>
          </cell>
          <cell r="X12">
            <v>143.64068</v>
          </cell>
          <cell r="Y12">
            <v>168.5142</v>
          </cell>
          <cell r="Z12">
            <v>170.67463</v>
          </cell>
          <cell r="AA12">
            <v>639.21292</v>
          </cell>
          <cell r="AB12">
            <v>131.77319</v>
          </cell>
          <cell r="AC12">
            <v>171.4669</v>
          </cell>
          <cell r="AD12">
            <v>185.53463</v>
          </cell>
          <cell r="AE12">
            <v>0</v>
          </cell>
          <cell r="AF12">
            <v>488.77472</v>
          </cell>
          <cell r="AG12">
            <v>116.60371</v>
          </cell>
          <cell r="AH12">
            <v>120.99232</v>
          </cell>
          <cell r="AI12">
            <v>119.48968</v>
          </cell>
          <cell r="AJ12">
            <v>130.19163</v>
          </cell>
          <cell r="AK12">
            <v>487.27734</v>
          </cell>
          <cell r="AL12">
            <v>123.23042</v>
          </cell>
          <cell r="AM12">
            <v>127.21024</v>
          </cell>
          <cell r="AN12">
            <v>126.13987</v>
          </cell>
          <cell r="AO12">
            <v>0</v>
          </cell>
          <cell r="AP12">
            <v>376.58053</v>
          </cell>
          <cell r="AQ12">
            <v>179.14545</v>
          </cell>
          <cell r="AR12">
            <v>190.24277</v>
          </cell>
          <cell r="AS12">
            <v>183.76119</v>
          </cell>
          <cell r="AT12">
            <v>184.76362</v>
          </cell>
          <cell r="AU12">
            <v>737.91303</v>
          </cell>
          <cell r="AV12">
            <v>185.90038</v>
          </cell>
          <cell r="AW12">
            <v>199.49953</v>
          </cell>
          <cell r="AX12">
            <v>184.31547</v>
          </cell>
          <cell r="AY12">
            <v>0</v>
          </cell>
          <cell r="AZ12">
            <v>569.71537</v>
          </cell>
          <cell r="BA12">
            <v>67.57006</v>
          </cell>
          <cell r="BB12">
            <v>69.46251</v>
          </cell>
          <cell r="BC12">
            <v>70.85913</v>
          </cell>
          <cell r="BD12">
            <v>74.78044</v>
          </cell>
          <cell r="BE12">
            <v>282.67213</v>
          </cell>
          <cell r="BF12">
            <v>55.73458</v>
          </cell>
          <cell r="BG12">
            <v>60.23138</v>
          </cell>
          <cell r="BH12">
            <v>57.99531</v>
          </cell>
          <cell r="BI12">
            <v>0</v>
          </cell>
          <cell r="BJ12">
            <v>173.96127</v>
          </cell>
          <cell r="BK12">
            <v>0.12975</v>
          </cell>
          <cell r="BL12">
            <v>0.06207</v>
          </cell>
          <cell r="BM12">
            <v>-0.0193</v>
          </cell>
          <cell r="BN12">
            <v>0.39252</v>
          </cell>
          <cell r="BO12">
            <v>0.56504</v>
          </cell>
          <cell r="BP12">
            <v>0.00746</v>
          </cell>
          <cell r="BQ12">
            <v>-0.33615</v>
          </cell>
          <cell r="BR12">
            <v>-0.73292</v>
          </cell>
          <cell r="BS12">
            <v>0</v>
          </cell>
          <cell r="BT12">
            <v>-1.06161</v>
          </cell>
          <cell r="BU12">
            <v>880.98434</v>
          </cell>
          <cell r="BV12">
            <v>924.31105</v>
          </cell>
          <cell r="BW12">
            <v>941.26265</v>
          </cell>
          <cell r="BX12">
            <v>983.47497</v>
          </cell>
          <cell r="BY12">
            <v>3730.03301</v>
          </cell>
          <cell r="BZ12">
            <v>931.5332</v>
          </cell>
          <cell r="CA12">
            <v>948.28139</v>
          </cell>
          <cell r="CB12">
            <v>979.56063</v>
          </cell>
          <cell r="CC12">
            <v>0</v>
          </cell>
          <cell r="CD12">
            <v>2859.37522</v>
          </cell>
        </row>
        <row r="13">
          <cell r="C13">
            <v>4.42625</v>
          </cell>
          <cell r="D13">
            <v>19.40226</v>
          </cell>
          <cell r="E13">
            <v>10.00444</v>
          </cell>
          <cell r="F13">
            <v>4.33123</v>
          </cell>
          <cell r="G13">
            <v>38.16418</v>
          </cell>
          <cell r="H13">
            <v>-12.58303</v>
          </cell>
          <cell r="I13">
            <v>78.15851</v>
          </cell>
          <cell r="J13">
            <v>36.72211</v>
          </cell>
          <cell r="K13">
            <v>0</v>
          </cell>
          <cell r="L13">
            <v>102.29758</v>
          </cell>
          <cell r="M13">
            <v>16.89114</v>
          </cell>
          <cell r="N13">
            <v>-105.52072</v>
          </cell>
          <cell r="O13">
            <v>-30.40545</v>
          </cell>
          <cell r="P13">
            <v>-67.70274</v>
          </cell>
          <cell r="Q13">
            <v>-186.73777</v>
          </cell>
          <cell r="R13">
            <v>31.59352</v>
          </cell>
          <cell r="S13">
            <v>37.57264</v>
          </cell>
          <cell r="T13">
            <v>1.96123</v>
          </cell>
          <cell r="U13">
            <v>0</v>
          </cell>
          <cell r="V13">
            <v>71.12739</v>
          </cell>
          <cell r="W13">
            <v>70.97919</v>
          </cell>
          <cell r="X13">
            <v>66.83711</v>
          </cell>
          <cell r="Y13">
            <v>212.61551</v>
          </cell>
          <cell r="Z13">
            <v>61.67574</v>
          </cell>
          <cell r="AA13">
            <v>412.10755</v>
          </cell>
          <cell r="AB13">
            <v>105.40246</v>
          </cell>
          <cell r="AC13">
            <v>67.51813</v>
          </cell>
          <cell r="AD13">
            <v>78.63882</v>
          </cell>
          <cell r="AE13">
            <v>0</v>
          </cell>
          <cell r="AF13">
            <v>251.5594</v>
          </cell>
          <cell r="AG13">
            <v>27.61101</v>
          </cell>
          <cell r="AH13">
            <v>24.48914</v>
          </cell>
          <cell r="AI13">
            <v>36.3396</v>
          </cell>
          <cell r="AJ13">
            <v>37.59181</v>
          </cell>
          <cell r="AK13">
            <v>126.03156</v>
          </cell>
          <cell r="AL13">
            <v>39.31676</v>
          </cell>
          <cell r="AM13">
            <v>30.09125</v>
          </cell>
          <cell r="AN13">
            <v>22.24881</v>
          </cell>
          <cell r="AO13">
            <v>0</v>
          </cell>
          <cell r="AP13">
            <v>91.65681</v>
          </cell>
          <cell r="AQ13">
            <v>-3.25161</v>
          </cell>
          <cell r="AR13">
            <v>-16.24169</v>
          </cell>
          <cell r="AS13">
            <v>-16.30908</v>
          </cell>
          <cell r="AT13">
            <v>-22.20009</v>
          </cell>
          <cell r="AU13">
            <v>-58.00247</v>
          </cell>
          <cell r="AV13">
            <v>-33.86569</v>
          </cell>
          <cell r="AW13">
            <v>0.0268</v>
          </cell>
          <cell r="AX13">
            <v>12.29716</v>
          </cell>
          <cell r="AY13">
            <v>0</v>
          </cell>
          <cell r="AZ13">
            <v>-21.54173</v>
          </cell>
          <cell r="BA13">
            <v>-19.18347</v>
          </cell>
          <cell r="BB13">
            <v>-26.75481</v>
          </cell>
          <cell r="BC13">
            <v>-28.46209</v>
          </cell>
          <cell r="BD13">
            <v>-27.63741</v>
          </cell>
          <cell r="BE13">
            <v>-102.03778</v>
          </cell>
          <cell r="BF13">
            <v>4.54281</v>
          </cell>
          <cell r="BG13">
            <v>-19.75909</v>
          </cell>
          <cell r="BH13">
            <v>-17.13642</v>
          </cell>
          <cell r="BI13">
            <v>0</v>
          </cell>
          <cell r="BJ13">
            <v>-32.3527</v>
          </cell>
          <cell r="BK13">
            <v>-0.12975</v>
          </cell>
          <cell r="BL13">
            <v>-0.06207</v>
          </cell>
          <cell r="BM13">
            <v>0.0193</v>
          </cell>
          <cell r="BN13">
            <v>-0.39252</v>
          </cell>
          <cell r="BO13">
            <v>-0.56504</v>
          </cell>
          <cell r="BP13">
            <v>-0.00746</v>
          </cell>
          <cell r="BQ13">
            <v>0.33615</v>
          </cell>
          <cell r="BR13">
            <v>0.73292</v>
          </cell>
          <cell r="BS13">
            <v>0</v>
          </cell>
          <cell r="BT13">
            <v>1.06161</v>
          </cell>
          <cell r="BU13">
            <v>97.34276</v>
          </cell>
          <cell r="BV13">
            <v>-37.85079</v>
          </cell>
          <cell r="BW13">
            <v>183.80223</v>
          </cell>
          <cell r="BX13">
            <v>-14.33397</v>
          </cell>
          <cell r="BY13">
            <v>228.96023</v>
          </cell>
          <cell r="BZ13">
            <v>134.39937</v>
          </cell>
          <cell r="CA13">
            <v>193.94438</v>
          </cell>
          <cell r="CB13">
            <v>135.46463</v>
          </cell>
          <cell r="CC13">
            <v>0</v>
          </cell>
          <cell r="CD13">
            <v>463.80837</v>
          </cell>
        </row>
        <row r="14">
          <cell r="C14">
            <v>53.90541</v>
          </cell>
          <cell r="D14">
            <v>54.27797</v>
          </cell>
          <cell r="E14">
            <v>51.1568</v>
          </cell>
          <cell r="F14">
            <v>49.90095</v>
          </cell>
          <cell r="G14">
            <v>209.24114</v>
          </cell>
          <cell r="H14">
            <v>53.32307</v>
          </cell>
          <cell r="I14">
            <v>53.88297</v>
          </cell>
          <cell r="J14">
            <v>62.57633</v>
          </cell>
          <cell r="K14">
            <v>0</v>
          </cell>
          <cell r="L14">
            <v>169.78238</v>
          </cell>
          <cell r="M14">
            <v>31.66074</v>
          </cell>
          <cell r="N14">
            <v>33.41319</v>
          </cell>
          <cell r="O14">
            <v>28.14282</v>
          </cell>
          <cell r="P14">
            <v>36.13354</v>
          </cell>
          <cell r="Q14">
            <v>129.35029</v>
          </cell>
          <cell r="R14">
            <v>27.64115</v>
          </cell>
          <cell r="S14">
            <v>40.50768</v>
          </cell>
          <cell r="T14">
            <v>29.43581</v>
          </cell>
          <cell r="U14">
            <v>0</v>
          </cell>
          <cell r="V14">
            <v>97.58464</v>
          </cell>
          <cell r="W14">
            <v>44.15943</v>
          </cell>
          <cell r="X14">
            <v>42.11979</v>
          </cell>
          <cell r="Y14">
            <v>39.34256</v>
          </cell>
          <cell r="Z14">
            <v>42.5817</v>
          </cell>
          <cell r="AA14">
            <v>168.20347</v>
          </cell>
          <cell r="AB14">
            <v>43.31034</v>
          </cell>
          <cell r="AC14">
            <v>42.6251</v>
          </cell>
          <cell r="AD14">
            <v>40.33866</v>
          </cell>
          <cell r="AE14">
            <v>0</v>
          </cell>
          <cell r="AF14">
            <v>126.27411</v>
          </cell>
          <cell r="AG14">
            <v>22.11343</v>
          </cell>
          <cell r="AH14">
            <v>24.58318</v>
          </cell>
          <cell r="AI14">
            <v>22.50572</v>
          </cell>
          <cell r="AJ14">
            <v>22.51892</v>
          </cell>
          <cell r="AK14">
            <v>91.72125</v>
          </cell>
          <cell r="AL14">
            <v>21.30999</v>
          </cell>
          <cell r="AM14">
            <v>23.70234</v>
          </cell>
          <cell r="AN14">
            <v>19.18364</v>
          </cell>
          <cell r="AO14">
            <v>0</v>
          </cell>
          <cell r="AP14">
            <v>64.19596</v>
          </cell>
          <cell r="AQ14">
            <v>33.55078</v>
          </cell>
          <cell r="AR14">
            <v>30.63217</v>
          </cell>
          <cell r="AS14">
            <v>30.75815</v>
          </cell>
          <cell r="AT14">
            <v>31.28265</v>
          </cell>
          <cell r="AU14">
            <v>126.22375</v>
          </cell>
          <cell r="AV14">
            <v>30.57707</v>
          </cell>
          <cell r="AW14">
            <v>27.67632</v>
          </cell>
          <cell r="AX14">
            <v>30.65896</v>
          </cell>
          <cell r="AY14">
            <v>0</v>
          </cell>
          <cell r="AZ14">
            <v>88.91235</v>
          </cell>
          <cell r="BA14">
            <v>8.5444</v>
          </cell>
          <cell r="BB14">
            <v>14.70181</v>
          </cell>
          <cell r="BC14">
            <v>9.45903</v>
          </cell>
          <cell r="BD14">
            <v>10.17721</v>
          </cell>
          <cell r="BE14">
            <v>42.88245</v>
          </cell>
          <cell r="BF14">
            <v>9.90182</v>
          </cell>
          <cell r="BG14">
            <v>15.3786</v>
          </cell>
          <cell r="BH14">
            <v>10.62174</v>
          </cell>
          <cell r="BI14">
            <v>0</v>
          </cell>
          <cell r="BJ14">
            <v>35.90215</v>
          </cell>
          <cell r="BK14">
            <v>-0.2081</v>
          </cell>
          <cell r="BL14">
            <v>-0.17034</v>
          </cell>
          <cell r="BM14">
            <v>-0.16271</v>
          </cell>
          <cell r="BN14">
            <v>0.28577</v>
          </cell>
          <cell r="BO14">
            <v>-0.25537</v>
          </cell>
          <cell r="BP14">
            <v>-0.14922</v>
          </cell>
          <cell r="BQ14">
            <v>-0.50455</v>
          </cell>
          <cell r="BR14">
            <v>-0.80641</v>
          </cell>
          <cell r="BS14">
            <v>0</v>
          </cell>
          <cell r="BT14">
            <v>-1.46017</v>
          </cell>
          <cell r="BU14">
            <v>193.72609</v>
          </cell>
          <cell r="BV14">
            <v>199.55778</v>
          </cell>
          <cell r="BW14">
            <v>181.20238</v>
          </cell>
          <cell r="BX14">
            <v>192.88074</v>
          </cell>
          <cell r="BY14">
            <v>767.36699</v>
          </cell>
          <cell r="BZ14">
            <v>185.91423</v>
          </cell>
          <cell r="CA14">
            <v>203.26847</v>
          </cell>
          <cell r="CB14">
            <v>192.00873</v>
          </cell>
          <cell r="CC14">
            <v>0</v>
          </cell>
          <cell r="CD14">
            <v>581.19142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-1.42403</v>
          </cell>
          <cell r="J15">
            <v>-0.00038</v>
          </cell>
          <cell r="K15">
            <v>0</v>
          </cell>
          <cell r="L15">
            <v>-1.42441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2.2709</v>
          </cell>
          <cell r="X15">
            <v>-1.4559</v>
          </cell>
          <cell r="Y15">
            <v>2.23104</v>
          </cell>
          <cell r="Z15">
            <v>1.8402</v>
          </cell>
          <cell r="AA15">
            <v>4.88625</v>
          </cell>
          <cell r="AB15">
            <v>3.59318</v>
          </cell>
          <cell r="AC15">
            <v>1.87316</v>
          </cell>
          <cell r="AD15">
            <v>1.45042</v>
          </cell>
          <cell r="AE15">
            <v>0</v>
          </cell>
          <cell r="AF15">
            <v>6.91675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2.2709</v>
          </cell>
          <cell r="BV15">
            <v>-1.4559</v>
          </cell>
          <cell r="BW15">
            <v>2.23104</v>
          </cell>
          <cell r="BX15">
            <v>1.8402</v>
          </cell>
          <cell r="BY15">
            <v>4.88625</v>
          </cell>
          <cell r="BZ15">
            <v>3.59318</v>
          </cell>
          <cell r="CA15">
            <v>0.44913</v>
          </cell>
          <cell r="CB15">
            <v>1.45004</v>
          </cell>
          <cell r="CC15">
            <v>0</v>
          </cell>
          <cell r="CD15">
            <v>5.49235</v>
          </cell>
        </row>
        <row r="16">
          <cell r="C16">
            <v>-4.17899</v>
          </cell>
          <cell r="D16">
            <v>-2.62008</v>
          </cell>
          <cell r="E16">
            <v>-10.43832</v>
          </cell>
          <cell r="F16">
            <v>-5.71018</v>
          </cell>
          <cell r="G16">
            <v>-22.94756</v>
          </cell>
          <cell r="H16">
            <v>-5.72989</v>
          </cell>
          <cell r="I16">
            <v>-18.35853</v>
          </cell>
          <cell r="J16">
            <v>-20.32129</v>
          </cell>
          <cell r="K16">
            <v>0</v>
          </cell>
          <cell r="L16">
            <v>-44.40972</v>
          </cell>
          <cell r="M16">
            <v>-23.92485</v>
          </cell>
          <cell r="N16">
            <v>-6.78974</v>
          </cell>
          <cell r="O16">
            <v>-3.81785</v>
          </cell>
          <cell r="P16">
            <v>27.65911</v>
          </cell>
          <cell r="Q16">
            <v>-6.87333</v>
          </cell>
          <cell r="R16">
            <v>-0.51279</v>
          </cell>
          <cell r="S16">
            <v>-2.334</v>
          </cell>
          <cell r="T16">
            <v>1.52017</v>
          </cell>
          <cell r="U16">
            <v>0</v>
          </cell>
          <cell r="V16">
            <v>-1.32662</v>
          </cell>
          <cell r="W16">
            <v>-0.04581</v>
          </cell>
          <cell r="X16">
            <v>-0.92708</v>
          </cell>
          <cell r="Y16">
            <v>-1.33207</v>
          </cell>
          <cell r="Z16">
            <v>-2.53133</v>
          </cell>
          <cell r="AA16">
            <v>-4.83629</v>
          </cell>
          <cell r="AB16">
            <v>-3.73086</v>
          </cell>
          <cell r="AC16">
            <v>-2.38392</v>
          </cell>
          <cell r="AD16">
            <v>-2.33176</v>
          </cell>
          <cell r="AE16">
            <v>0</v>
          </cell>
          <cell r="AF16">
            <v>-8.44655</v>
          </cell>
          <cell r="AG16">
            <v>-0.30211</v>
          </cell>
          <cell r="AH16">
            <v>-0.2927</v>
          </cell>
          <cell r="AI16">
            <v>-0.38616</v>
          </cell>
          <cell r="AJ16">
            <v>-0.28267</v>
          </cell>
          <cell r="AK16">
            <v>-1.26365</v>
          </cell>
          <cell r="AL16">
            <v>-0.8429</v>
          </cell>
          <cell r="AM16">
            <v>-0.94451</v>
          </cell>
          <cell r="AN16">
            <v>0.95372</v>
          </cell>
          <cell r="AO16">
            <v>0</v>
          </cell>
          <cell r="AP16">
            <v>-0.83369</v>
          </cell>
          <cell r="AQ16">
            <v>-4.75637</v>
          </cell>
          <cell r="AR16">
            <v>2.55224</v>
          </cell>
          <cell r="AS16">
            <v>-0.09958</v>
          </cell>
          <cell r="AT16">
            <v>-4.92098</v>
          </cell>
          <cell r="AU16">
            <v>-7.2247</v>
          </cell>
          <cell r="AV16">
            <v>0.04043</v>
          </cell>
          <cell r="AW16">
            <v>1.09406</v>
          </cell>
          <cell r="AX16">
            <v>-9.19209</v>
          </cell>
          <cell r="AY16">
            <v>0</v>
          </cell>
          <cell r="AZ16">
            <v>-8.05761</v>
          </cell>
          <cell r="BA16">
            <v>-0.49588</v>
          </cell>
          <cell r="BB16">
            <v>0.68128</v>
          </cell>
          <cell r="BC16">
            <v>1.27089</v>
          </cell>
          <cell r="BD16">
            <v>-0.11108</v>
          </cell>
          <cell r="BE16">
            <v>1.34521</v>
          </cell>
          <cell r="BF16">
            <v>-0.64513</v>
          </cell>
          <cell r="BG16">
            <v>-1.28342</v>
          </cell>
          <cell r="BH16">
            <v>2.01886</v>
          </cell>
          <cell r="BI16">
            <v>0</v>
          </cell>
          <cell r="BJ16">
            <v>0.0903</v>
          </cell>
          <cell r="BK16">
            <v>0.33785</v>
          </cell>
          <cell r="BL16">
            <v>0.23241</v>
          </cell>
          <cell r="BM16">
            <v>0.1434</v>
          </cell>
          <cell r="BN16">
            <v>0.10675</v>
          </cell>
          <cell r="BO16">
            <v>0.82041</v>
          </cell>
          <cell r="BP16">
            <v>0.15668</v>
          </cell>
          <cell r="BQ16">
            <v>0.1684</v>
          </cell>
          <cell r="BR16">
            <v>0.07349</v>
          </cell>
          <cell r="BS16">
            <v>0</v>
          </cell>
          <cell r="BT16">
            <v>0.39856</v>
          </cell>
          <cell r="BU16">
            <v>-33.36616</v>
          </cell>
          <cell r="BV16">
            <v>-7.16368</v>
          </cell>
          <cell r="BW16">
            <v>-14.65969</v>
          </cell>
          <cell r="BX16">
            <v>14.20962</v>
          </cell>
          <cell r="BY16">
            <v>-40.97992</v>
          </cell>
          <cell r="BZ16">
            <v>-11.26447</v>
          </cell>
          <cell r="CA16">
            <v>-24.04194</v>
          </cell>
          <cell r="CB16">
            <v>-27.27892</v>
          </cell>
          <cell r="CC16">
            <v>0</v>
          </cell>
          <cell r="CD16">
            <v>-62.58533</v>
          </cell>
        </row>
        <row r="17">
          <cell r="C17">
            <v>54.15267</v>
          </cell>
          <cell r="D17">
            <v>71.06015</v>
          </cell>
          <cell r="E17">
            <v>50.72293</v>
          </cell>
          <cell r="F17">
            <v>48.522</v>
          </cell>
          <cell r="G17">
            <v>224.45775</v>
          </cell>
          <cell r="H17">
            <v>35.01014</v>
          </cell>
          <cell r="I17">
            <v>112.25892</v>
          </cell>
          <cell r="J17">
            <v>78.97677</v>
          </cell>
          <cell r="K17">
            <v>0</v>
          </cell>
          <cell r="L17">
            <v>226.24583</v>
          </cell>
          <cell r="M17">
            <v>24.62702</v>
          </cell>
          <cell r="N17">
            <v>-78.89727</v>
          </cell>
          <cell r="O17">
            <v>-6.08048</v>
          </cell>
          <cell r="P17">
            <v>-3.91009</v>
          </cell>
          <cell r="Q17">
            <v>-64.26082</v>
          </cell>
          <cell r="R17">
            <v>58.72188</v>
          </cell>
          <cell r="S17">
            <v>75.74632</v>
          </cell>
          <cell r="T17">
            <v>32.91721</v>
          </cell>
          <cell r="U17">
            <v>0</v>
          </cell>
          <cell r="V17">
            <v>167.38541</v>
          </cell>
          <cell r="W17">
            <v>117.36372</v>
          </cell>
          <cell r="X17">
            <v>106.57391</v>
          </cell>
          <cell r="Y17">
            <v>252.85704</v>
          </cell>
          <cell r="Z17">
            <v>103.56632</v>
          </cell>
          <cell r="AA17">
            <v>580.36098</v>
          </cell>
          <cell r="AB17">
            <v>148.57512</v>
          </cell>
          <cell r="AC17">
            <v>109.63247</v>
          </cell>
          <cell r="AD17">
            <v>118.09613</v>
          </cell>
          <cell r="AE17">
            <v>0</v>
          </cell>
          <cell r="AF17">
            <v>376.30371</v>
          </cell>
          <cell r="AG17">
            <v>49.42233</v>
          </cell>
          <cell r="AH17">
            <v>48.77961</v>
          </cell>
          <cell r="AI17">
            <v>58.45916</v>
          </cell>
          <cell r="AJ17">
            <v>59.82806</v>
          </cell>
          <cell r="AK17">
            <v>216.48916</v>
          </cell>
          <cell r="AL17">
            <v>59.78385</v>
          </cell>
          <cell r="AM17">
            <v>52.84907</v>
          </cell>
          <cell r="AN17">
            <v>42.38617</v>
          </cell>
          <cell r="AO17">
            <v>0</v>
          </cell>
          <cell r="AP17">
            <v>155.01909</v>
          </cell>
          <cell r="AQ17">
            <v>25.5428</v>
          </cell>
          <cell r="AR17">
            <v>16.94272</v>
          </cell>
          <cell r="AS17">
            <v>14.34948</v>
          </cell>
          <cell r="AT17">
            <v>4.16158</v>
          </cell>
          <cell r="AU17">
            <v>60.99659</v>
          </cell>
          <cell r="AV17">
            <v>-3.24819</v>
          </cell>
          <cell r="AW17">
            <v>28.79718</v>
          </cell>
          <cell r="AX17">
            <v>33.76403</v>
          </cell>
          <cell r="AY17">
            <v>0</v>
          </cell>
          <cell r="AZ17">
            <v>59.31301</v>
          </cell>
          <cell r="BA17">
            <v>-11.13495</v>
          </cell>
          <cell r="BB17">
            <v>-11.37171</v>
          </cell>
          <cell r="BC17">
            <v>-17.73217</v>
          </cell>
          <cell r="BD17">
            <v>-17.57128</v>
          </cell>
          <cell r="BE17">
            <v>-57.81012</v>
          </cell>
          <cell r="BF17">
            <v>13.7995</v>
          </cell>
          <cell r="BG17">
            <v>-5.66392</v>
          </cell>
          <cell r="BH17">
            <v>-4.49582</v>
          </cell>
          <cell r="BI17">
            <v>0</v>
          </cell>
          <cell r="BJ17">
            <v>3.63976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259.97359</v>
          </cell>
          <cell r="BV17">
            <v>153.08741</v>
          </cell>
          <cell r="BW17">
            <v>352.57595</v>
          </cell>
          <cell r="BX17">
            <v>194.59659</v>
          </cell>
          <cell r="BY17">
            <v>960.23354</v>
          </cell>
          <cell r="BZ17">
            <v>312.6423</v>
          </cell>
          <cell r="CA17">
            <v>373.62003</v>
          </cell>
          <cell r="CB17">
            <v>301.64448</v>
          </cell>
          <cell r="CC17">
            <v>0</v>
          </cell>
          <cell r="CD17">
            <v>987.90681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3.34257</v>
          </cell>
          <cell r="N18">
            <v>4.21681</v>
          </cell>
          <cell r="O18">
            <v>1.12563</v>
          </cell>
          <cell r="P18">
            <v>0.38587</v>
          </cell>
          <cell r="Q18">
            <v>9.07087</v>
          </cell>
          <cell r="R18">
            <v>3.43764</v>
          </cell>
          <cell r="S18">
            <v>5.15908</v>
          </cell>
          <cell r="T18">
            <v>5.71392</v>
          </cell>
          <cell r="U18">
            <v>0</v>
          </cell>
          <cell r="V18">
            <v>14.31064</v>
          </cell>
          <cell r="W18">
            <v>-0.00595</v>
          </cell>
          <cell r="X18">
            <v>0.27241</v>
          </cell>
          <cell r="Y18">
            <v>0.61648</v>
          </cell>
          <cell r="Z18">
            <v>0.52268</v>
          </cell>
          <cell r="AA18">
            <v>1.40562</v>
          </cell>
          <cell r="AB18">
            <v>0.54682</v>
          </cell>
          <cell r="AC18">
            <v>0.37225</v>
          </cell>
          <cell r="AD18">
            <v>0.35495</v>
          </cell>
          <cell r="AE18">
            <v>0</v>
          </cell>
          <cell r="AF18">
            <v>1.27402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-0.86426</v>
          </cell>
          <cell r="AR18">
            <v>-0.15804</v>
          </cell>
          <cell r="AS18">
            <v>-0.6323</v>
          </cell>
          <cell r="AT18">
            <v>0.00234</v>
          </cell>
          <cell r="AU18">
            <v>-1.65226</v>
          </cell>
          <cell r="AV18">
            <v>-0.70951</v>
          </cell>
          <cell r="AW18">
            <v>-0.05523</v>
          </cell>
          <cell r="AX18">
            <v>0.35236</v>
          </cell>
          <cell r="AY18">
            <v>0</v>
          </cell>
          <cell r="AZ18">
            <v>-0.41238</v>
          </cell>
          <cell r="BA18">
            <v>-0.53848</v>
          </cell>
          <cell r="BB18">
            <v>-0.60657</v>
          </cell>
          <cell r="BC18">
            <v>-1.56856</v>
          </cell>
          <cell r="BD18">
            <v>-1.91614</v>
          </cell>
          <cell r="BE18">
            <v>-4.62975</v>
          </cell>
          <cell r="BF18">
            <v>-1.13549</v>
          </cell>
          <cell r="BG18">
            <v>-0.33695</v>
          </cell>
          <cell r="BH18">
            <v>-1.07966</v>
          </cell>
          <cell r="BI18">
            <v>0</v>
          </cell>
          <cell r="BJ18">
            <v>-2.5521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1.93388</v>
          </cell>
          <cell r="BV18">
            <v>3.7246</v>
          </cell>
          <cell r="BW18">
            <v>-0.45875</v>
          </cell>
          <cell r="BX18">
            <v>-1.00525</v>
          </cell>
          <cell r="BY18">
            <v>4.19448</v>
          </cell>
          <cell r="BZ18">
            <v>2.13946</v>
          </cell>
          <cell r="CA18">
            <v>5.13914</v>
          </cell>
          <cell r="CB18">
            <v>5.34158</v>
          </cell>
          <cell r="CC18">
            <v>0</v>
          </cell>
          <cell r="CD18">
            <v>12.62018</v>
          </cell>
        </row>
        <row r="19">
          <cell r="C19">
            <v>54.15267</v>
          </cell>
          <cell r="D19">
            <v>71.06015</v>
          </cell>
          <cell r="E19">
            <v>50.72293</v>
          </cell>
          <cell r="F19">
            <v>48.522</v>
          </cell>
          <cell r="G19">
            <v>224.45775</v>
          </cell>
          <cell r="H19">
            <v>35.01014</v>
          </cell>
          <cell r="I19">
            <v>112.25892</v>
          </cell>
          <cell r="J19">
            <v>78.97677</v>
          </cell>
          <cell r="K19">
            <v>0</v>
          </cell>
          <cell r="L19">
            <v>226.24583</v>
          </cell>
          <cell r="M19">
            <v>21.28446</v>
          </cell>
          <cell r="N19">
            <v>-83.11408</v>
          </cell>
          <cell r="O19">
            <v>-7.20611</v>
          </cell>
          <cell r="P19">
            <v>-4.29596</v>
          </cell>
          <cell r="Q19">
            <v>-73.33168</v>
          </cell>
          <cell r="R19">
            <v>55.28424</v>
          </cell>
          <cell r="S19">
            <v>70.58723</v>
          </cell>
          <cell r="T19">
            <v>27.20329</v>
          </cell>
          <cell r="U19">
            <v>0</v>
          </cell>
          <cell r="V19">
            <v>153.07476</v>
          </cell>
          <cell r="W19">
            <v>117.36966</v>
          </cell>
          <cell r="X19">
            <v>106.3015</v>
          </cell>
          <cell r="Y19">
            <v>252.24057</v>
          </cell>
          <cell r="Z19">
            <v>103.04364</v>
          </cell>
          <cell r="AA19">
            <v>578.95536</v>
          </cell>
          <cell r="AB19">
            <v>148.02829</v>
          </cell>
          <cell r="AC19">
            <v>109.26023</v>
          </cell>
          <cell r="AD19">
            <v>117.74117</v>
          </cell>
          <cell r="AE19">
            <v>0</v>
          </cell>
          <cell r="AF19">
            <v>375.02969</v>
          </cell>
          <cell r="AG19">
            <v>49.42233</v>
          </cell>
          <cell r="AH19">
            <v>48.77961</v>
          </cell>
          <cell r="AI19">
            <v>58.45916</v>
          </cell>
          <cell r="AJ19">
            <v>59.82806</v>
          </cell>
          <cell r="AK19">
            <v>216.48916</v>
          </cell>
          <cell r="AL19">
            <v>59.78385</v>
          </cell>
          <cell r="AM19">
            <v>52.84907</v>
          </cell>
          <cell r="AN19">
            <v>42.38617</v>
          </cell>
          <cell r="AO19">
            <v>0</v>
          </cell>
          <cell r="AP19">
            <v>155.01909</v>
          </cell>
          <cell r="AQ19">
            <v>26.40706</v>
          </cell>
          <cell r="AR19">
            <v>17.10076</v>
          </cell>
          <cell r="AS19">
            <v>14.98178</v>
          </cell>
          <cell r="AT19">
            <v>4.15924</v>
          </cell>
          <cell r="AU19">
            <v>62.64884</v>
          </cell>
          <cell r="AV19">
            <v>-2.53868</v>
          </cell>
          <cell r="AW19">
            <v>28.85241</v>
          </cell>
          <cell r="AX19">
            <v>33.41166</v>
          </cell>
          <cell r="AY19">
            <v>0</v>
          </cell>
          <cell r="AZ19">
            <v>59.72539</v>
          </cell>
          <cell r="BA19">
            <v>-10.59647</v>
          </cell>
          <cell r="BB19">
            <v>-10.76514</v>
          </cell>
          <cell r="BC19">
            <v>-16.16361</v>
          </cell>
          <cell r="BD19">
            <v>-15.65515</v>
          </cell>
          <cell r="BE19">
            <v>-53.18037</v>
          </cell>
          <cell r="BF19">
            <v>14.93499</v>
          </cell>
          <cell r="BG19">
            <v>-5.32697</v>
          </cell>
          <cell r="BH19">
            <v>-3.41616</v>
          </cell>
          <cell r="BI19">
            <v>0</v>
          </cell>
          <cell r="BJ19">
            <v>6.19186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258.03972</v>
          </cell>
          <cell r="BV19">
            <v>149.3628</v>
          </cell>
          <cell r="BW19">
            <v>353.03471</v>
          </cell>
          <cell r="BX19">
            <v>195.60184</v>
          </cell>
          <cell r="BY19">
            <v>956.03906</v>
          </cell>
          <cell r="BZ19">
            <v>310.50284</v>
          </cell>
          <cell r="CA19">
            <v>368.48089</v>
          </cell>
          <cell r="CB19">
            <v>296.3029</v>
          </cell>
          <cell r="CC19">
            <v>0</v>
          </cell>
          <cell r="CD19">
            <v>975.28663</v>
          </cell>
        </row>
        <row r="22">
          <cell r="C22">
            <v>0.67927</v>
          </cell>
          <cell r="D22">
            <v>0.64814</v>
          </cell>
          <cell r="E22">
            <v>0.66457</v>
          </cell>
          <cell r="F22">
            <v>0.67884</v>
          </cell>
          <cell r="G22">
            <v>0.66788</v>
          </cell>
          <cell r="H22">
            <v>0.69979</v>
          </cell>
          <cell r="I22">
            <v>0.57528</v>
          </cell>
          <cell r="J22">
            <v>0.63009</v>
          </cell>
          <cell r="K22">
            <v>0</v>
          </cell>
          <cell r="L22">
            <v>0.6351</v>
          </cell>
          <cell r="M22">
            <v>0.70919</v>
          </cell>
          <cell r="N22">
            <v>0.83795</v>
          </cell>
          <cell r="O22">
            <v>0.73239</v>
          </cell>
          <cell r="P22">
            <v>0.76473</v>
          </cell>
          <cell r="Q22">
            <v>0.76092</v>
          </cell>
          <cell r="R22">
            <v>0.62782</v>
          </cell>
          <cell r="S22">
            <v>0.6558</v>
          </cell>
          <cell r="T22">
            <v>0.6691</v>
          </cell>
          <cell r="U22">
            <v>0</v>
          </cell>
          <cell r="V22">
            <v>0.65048</v>
          </cell>
          <cell r="W22">
            <v>0.61792</v>
          </cell>
          <cell r="X22">
            <v>0.65308</v>
          </cell>
          <cell r="Y22">
            <v>0.37801</v>
          </cell>
          <cell r="Z22">
            <v>0.63668</v>
          </cell>
          <cell r="AA22">
            <v>0.5716</v>
          </cell>
          <cell r="AB22">
            <v>0.60854</v>
          </cell>
          <cell r="AC22">
            <v>0.62607</v>
          </cell>
          <cell r="AD22">
            <v>0.57741</v>
          </cell>
          <cell r="AE22">
            <v>0</v>
          </cell>
          <cell r="AF22">
            <v>0.60413</v>
          </cell>
          <cell r="AG22">
            <v>0.66356</v>
          </cell>
          <cell r="AH22">
            <v>0.65255</v>
          </cell>
          <cell r="AI22">
            <v>0.63301</v>
          </cell>
          <cell r="AJ22">
            <v>0.60828</v>
          </cell>
          <cell r="AK22">
            <v>0.63929</v>
          </cell>
          <cell r="AL22">
            <v>0.61407</v>
          </cell>
          <cell r="AM22">
            <v>0.62531</v>
          </cell>
          <cell r="AN22">
            <v>0.63437</v>
          </cell>
          <cell r="AO22">
            <v>0</v>
          </cell>
          <cell r="AP22">
            <v>0.62446</v>
          </cell>
          <cell r="AQ22">
            <v>0.70527</v>
          </cell>
          <cell r="AR22">
            <v>0.70029</v>
          </cell>
          <cell r="AS22">
            <v>0.71759</v>
          </cell>
          <cell r="AT22">
            <v>0.73328</v>
          </cell>
          <cell r="AU22">
            <v>0.71429</v>
          </cell>
          <cell r="AV22">
            <v>0.74666</v>
          </cell>
          <cell r="AW22">
            <v>0.6674</v>
          </cell>
          <cell r="AX22">
            <v>0.663</v>
          </cell>
          <cell r="AY22">
            <v>0</v>
          </cell>
          <cell r="AZ22">
            <v>0.69262</v>
          </cell>
          <cell r="BA22">
            <v>0.71273</v>
          </cell>
          <cell r="BB22">
            <v>0.74092</v>
          </cell>
          <cell r="BC22">
            <v>0.73841</v>
          </cell>
          <cell r="BD22">
            <v>0.69837</v>
          </cell>
          <cell r="BE22">
            <v>0.7228</v>
          </cell>
          <cell r="BF22">
            <v>0.58261</v>
          </cell>
          <cell r="BG22">
            <v>0.73096</v>
          </cell>
          <cell r="BH22">
            <v>0.71127</v>
          </cell>
          <cell r="BI22">
            <v>0</v>
          </cell>
          <cell r="BJ22">
            <v>0.67548</v>
          </cell>
          <cell r="BK22" t="str">
            <v>n/a</v>
          </cell>
          <cell r="BL22" t="str">
            <v>n/a</v>
          </cell>
          <cell r="BM22" t="str">
            <v>n/a</v>
          </cell>
          <cell r="BN22" t="str">
            <v>n/a</v>
          </cell>
          <cell r="BO22" t="str">
            <v>n/a</v>
          </cell>
          <cell r="BP22" t="str">
            <v>n/a</v>
          </cell>
          <cell r="BQ22" t="str">
            <v>n/a</v>
          </cell>
          <cell r="BR22" t="str">
            <v>n/a</v>
          </cell>
          <cell r="BS22" t="str">
            <v>n/a</v>
          </cell>
          <cell r="BT22" t="str">
            <v>n/a</v>
          </cell>
          <cell r="BU22">
            <v>0.6784</v>
          </cell>
          <cell r="BV22">
            <v>0.7055</v>
          </cell>
          <cell r="BW22">
            <v>0.6313</v>
          </cell>
          <cell r="BX22">
            <v>0.6905</v>
          </cell>
          <cell r="BY22">
            <v>0.6764</v>
          </cell>
          <cell r="BZ22">
            <v>0.6582</v>
          </cell>
          <cell r="CA22">
            <v>0.6346</v>
          </cell>
          <cell r="CB22">
            <v>0.6381</v>
          </cell>
          <cell r="CC22">
            <v>0</v>
          </cell>
          <cell r="CD22">
            <v>0.6436</v>
          </cell>
        </row>
        <row r="23">
          <cell r="C23">
            <v>0.31338</v>
          </cell>
          <cell r="D23">
            <v>0.31925</v>
          </cell>
          <cell r="E23">
            <v>0.31904</v>
          </cell>
          <cell r="F23">
            <v>0.31428</v>
          </cell>
          <cell r="G23">
            <v>0.31646</v>
          </cell>
          <cell r="H23">
            <v>0.31928</v>
          </cell>
          <cell r="I23">
            <v>0.30573</v>
          </cell>
          <cell r="J23">
            <v>0.31572</v>
          </cell>
          <cell r="K23">
            <v>0</v>
          </cell>
          <cell r="L23">
            <v>0.31361</v>
          </cell>
          <cell r="M23">
            <v>0.26487</v>
          </cell>
          <cell r="N23">
            <v>0.32581</v>
          </cell>
          <cell r="O23">
            <v>0.31449</v>
          </cell>
          <cell r="P23">
            <v>0.33669</v>
          </cell>
          <cell r="Q23">
            <v>0.31059</v>
          </cell>
          <cell r="R23">
            <v>0.32621</v>
          </cell>
          <cell r="S23">
            <v>0.28722</v>
          </cell>
          <cell r="T23">
            <v>0.32788</v>
          </cell>
          <cell r="U23">
            <v>0</v>
          </cell>
          <cell r="V23">
            <v>0.31386</v>
          </cell>
          <cell r="W23">
            <v>0.2628</v>
          </cell>
          <cell r="X23">
            <v>0.23676</v>
          </cell>
          <cell r="Y23">
            <v>0.27501</v>
          </cell>
          <cell r="Z23">
            <v>0.26688</v>
          </cell>
          <cell r="AA23">
            <v>0.26047</v>
          </cell>
          <cell r="AB23">
            <v>0.21749</v>
          </cell>
          <cell r="AC23">
            <v>0.26828</v>
          </cell>
          <cell r="AD23">
            <v>0.2968</v>
          </cell>
          <cell r="AE23">
            <v>0</v>
          </cell>
          <cell r="AF23">
            <v>0.26136</v>
          </cell>
          <cell r="AG23">
            <v>0.27203</v>
          </cell>
          <cell r="AH23">
            <v>0.28896</v>
          </cell>
          <cell r="AI23">
            <v>0.28141</v>
          </cell>
          <cell r="AJ23">
            <v>0.30395</v>
          </cell>
          <cell r="AK23">
            <v>0.28658</v>
          </cell>
          <cell r="AL23">
            <v>0.29258</v>
          </cell>
          <cell r="AM23">
            <v>0.30301</v>
          </cell>
          <cell r="AN23">
            <v>0.31081</v>
          </cell>
          <cell r="AO23">
            <v>0</v>
          </cell>
          <cell r="AP23">
            <v>0.30203</v>
          </cell>
          <cell r="AQ23">
            <v>0.30018</v>
          </cell>
          <cell r="AR23">
            <v>0.32769</v>
          </cell>
          <cell r="AS23">
            <v>0.30991</v>
          </cell>
          <cell r="AT23">
            <v>0.30316</v>
          </cell>
          <cell r="AU23">
            <v>0.31008</v>
          </cell>
          <cell r="AV23">
            <v>0.30977</v>
          </cell>
          <cell r="AW23">
            <v>0.33255</v>
          </cell>
          <cell r="AX23">
            <v>0.31593</v>
          </cell>
          <cell r="AY23">
            <v>0</v>
          </cell>
          <cell r="AZ23">
            <v>0.31945</v>
          </cell>
          <cell r="BA23">
            <v>0.40116</v>
          </cell>
          <cell r="BB23">
            <v>0.42138</v>
          </cell>
          <cell r="BC23">
            <v>0.4372</v>
          </cell>
          <cell r="BD23">
            <v>0.47846</v>
          </cell>
          <cell r="BE23">
            <v>0.43378</v>
          </cell>
          <cell r="BF23">
            <v>0.38593</v>
          </cell>
          <cell r="BG23">
            <v>0.40039</v>
          </cell>
          <cell r="BH23">
            <v>0.40983</v>
          </cell>
          <cell r="BI23">
            <v>0</v>
          </cell>
          <cell r="BJ23">
            <v>0.39866</v>
          </cell>
          <cell r="BK23" t="str">
            <v>n/a</v>
          </cell>
          <cell r="BL23" t="str">
            <v>n/a</v>
          </cell>
          <cell r="BM23" t="str">
            <v>n/a</v>
          </cell>
          <cell r="BN23" t="str">
            <v>n/a</v>
          </cell>
          <cell r="BO23" t="str">
            <v>n/a</v>
          </cell>
          <cell r="BP23" t="str">
            <v>n/a</v>
          </cell>
          <cell r="BQ23" t="str">
            <v>n/a</v>
          </cell>
          <cell r="BR23" t="str">
            <v>n/a</v>
          </cell>
          <cell r="BS23" t="str">
            <v>n/a</v>
          </cell>
          <cell r="BT23" t="str">
            <v>n/a</v>
          </cell>
          <cell r="BU23">
            <v>0.2896</v>
          </cell>
          <cell r="BV23">
            <v>0.3071</v>
          </cell>
          <cell r="BW23">
            <v>0.3085</v>
          </cell>
          <cell r="BX23">
            <v>0.3141</v>
          </cell>
          <cell r="BY23">
            <v>0.3049</v>
          </cell>
          <cell r="BZ23">
            <v>0.2987</v>
          </cell>
          <cell r="CA23">
            <v>0.3034</v>
          </cell>
          <cell r="CB23">
            <v>0.3179</v>
          </cell>
          <cell r="CC23">
            <v>0</v>
          </cell>
          <cell r="CD23">
            <v>0.3066</v>
          </cell>
        </row>
        <row r="24">
          <cell r="C24">
            <v>0.99265</v>
          </cell>
          <cell r="D24">
            <v>0.96739</v>
          </cell>
          <cell r="E24">
            <v>0.98361</v>
          </cell>
          <cell r="F24">
            <v>0.99312</v>
          </cell>
          <cell r="G24">
            <v>0.98434</v>
          </cell>
          <cell r="H24">
            <v>1.01907</v>
          </cell>
          <cell r="I24">
            <v>0.88102</v>
          </cell>
          <cell r="J24">
            <v>0.9458</v>
          </cell>
          <cell r="K24">
            <v>0</v>
          </cell>
          <cell r="L24">
            <v>0.9487</v>
          </cell>
          <cell r="M24">
            <v>0.97406</v>
          </cell>
          <cell r="N24">
            <v>1.16376</v>
          </cell>
          <cell r="O24">
            <v>1.04688</v>
          </cell>
          <cell r="P24">
            <v>1.10142</v>
          </cell>
          <cell r="Q24">
            <v>1.0715</v>
          </cell>
          <cell r="R24">
            <v>0.95404</v>
          </cell>
          <cell r="S24">
            <v>0.94302</v>
          </cell>
          <cell r="T24">
            <v>0.99697</v>
          </cell>
          <cell r="U24">
            <v>0</v>
          </cell>
          <cell r="V24">
            <v>0.96434</v>
          </cell>
          <cell r="W24">
            <v>0.88072</v>
          </cell>
          <cell r="X24">
            <v>0.88984</v>
          </cell>
          <cell r="Y24">
            <v>0.65302</v>
          </cell>
          <cell r="Z24">
            <v>0.90356</v>
          </cell>
          <cell r="AA24">
            <v>0.83207</v>
          </cell>
          <cell r="AB24">
            <v>0.82603</v>
          </cell>
          <cell r="AC24">
            <v>0.89436</v>
          </cell>
          <cell r="AD24">
            <v>0.8742</v>
          </cell>
          <cell r="AE24">
            <v>0</v>
          </cell>
          <cell r="AF24">
            <v>0.86549</v>
          </cell>
          <cell r="AG24">
            <v>0.93559</v>
          </cell>
          <cell r="AH24">
            <v>0.94151</v>
          </cell>
          <cell r="AI24">
            <v>0.91442</v>
          </cell>
          <cell r="AJ24">
            <v>0.91224</v>
          </cell>
          <cell r="AK24">
            <v>0.92588</v>
          </cell>
          <cell r="AL24">
            <v>0.90665</v>
          </cell>
          <cell r="AM24">
            <v>0.92832</v>
          </cell>
          <cell r="AN24">
            <v>0.94518</v>
          </cell>
          <cell r="AO24">
            <v>0</v>
          </cell>
          <cell r="AP24">
            <v>0.92649</v>
          </cell>
          <cell r="AQ24">
            <v>1.00545</v>
          </cell>
          <cell r="AR24">
            <v>1.02798</v>
          </cell>
          <cell r="AS24">
            <v>1.02751</v>
          </cell>
          <cell r="AT24">
            <v>1.03644</v>
          </cell>
          <cell r="AU24">
            <v>1.02438</v>
          </cell>
          <cell r="AV24">
            <v>1.05643</v>
          </cell>
          <cell r="AW24">
            <v>0.99996</v>
          </cell>
          <cell r="AX24">
            <v>0.97893</v>
          </cell>
          <cell r="AY24">
            <v>0</v>
          </cell>
          <cell r="AZ24">
            <v>1.01207</v>
          </cell>
          <cell r="BA24">
            <v>1.11389</v>
          </cell>
          <cell r="BB24">
            <v>1.1623</v>
          </cell>
          <cell r="BC24">
            <v>1.17561</v>
          </cell>
          <cell r="BD24">
            <v>1.17683</v>
          </cell>
          <cell r="BE24">
            <v>1.15658</v>
          </cell>
          <cell r="BF24">
            <v>0.96854</v>
          </cell>
          <cell r="BG24">
            <v>1.13135</v>
          </cell>
          <cell r="BH24">
            <v>1.1211</v>
          </cell>
          <cell r="BI24">
            <v>0</v>
          </cell>
          <cell r="BJ24">
            <v>1.07414</v>
          </cell>
          <cell r="BK24" t="str">
            <v>n/a</v>
          </cell>
          <cell r="BL24" t="str">
            <v>n/a</v>
          </cell>
          <cell r="BM24" t="str">
            <v>n/a</v>
          </cell>
          <cell r="BN24" t="str">
            <v>n/a</v>
          </cell>
          <cell r="BO24" t="str">
            <v>n/a</v>
          </cell>
          <cell r="BP24" t="str">
            <v>n/a</v>
          </cell>
          <cell r="BQ24" t="str">
            <v>n/a</v>
          </cell>
          <cell r="BR24" t="str">
            <v>n/a</v>
          </cell>
          <cell r="BS24" t="str">
            <v>n/a</v>
          </cell>
          <cell r="BT24" t="str">
            <v>n/a</v>
          </cell>
          <cell r="BU24">
            <v>0.968</v>
          </cell>
          <cell r="BV24">
            <v>1.0126</v>
          </cell>
          <cell r="BW24">
            <v>0.9398</v>
          </cell>
          <cell r="BX24">
            <v>1.0046</v>
          </cell>
          <cell r="BY24">
            <v>0.9813</v>
          </cell>
          <cell r="BZ24">
            <v>0.9569</v>
          </cell>
          <cell r="CA24">
            <v>0.938</v>
          </cell>
          <cell r="CB24">
            <v>0.956</v>
          </cell>
          <cell r="CC24">
            <v>0</v>
          </cell>
          <cell r="CD24">
            <v>0.9503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rgb="FF00B050"/>
    <pageSetUpPr fitToPage="1"/>
  </sheetPr>
  <dimension ref="B1:BT44"/>
  <sheetViews>
    <sheetView tabSelected="1" view="pageBreakPreview" zoomScale="85" zoomScaleNormal="85" zoomScaleSheetLayoutView="85" workbookViewId="0" topLeftCell="B1">
      <pane xSplit="1" ySplit="6" topLeftCell="C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B1" sqref="B1"/>
    </sheetView>
  </sheetViews>
  <sheetFormatPr defaultColWidth="9.33203125" defaultRowHeight="11.25" outlineLevelCol="1"/>
  <cols>
    <col min="1" max="1" width="0.4921875" style="79" hidden="1" customWidth="1"/>
    <col min="2" max="2" width="57" style="79" bestFit="1" customWidth="1"/>
    <col min="3" max="3" width="10" style="79" customWidth="1"/>
    <col min="4" max="4" width="10.83203125" style="79" customWidth="1"/>
    <col min="5" max="10" width="10" style="79" customWidth="1"/>
    <col min="11" max="12" width="10" style="79" hidden="1" customWidth="1" outlineLevel="1"/>
    <col min="13" max="13" width="10" style="79" customWidth="1" collapsed="1"/>
    <col min="14" max="20" width="10" style="79" customWidth="1"/>
    <col min="21" max="22" width="10" style="79" hidden="1" customWidth="1" outlineLevel="1"/>
    <col min="23" max="23" width="10" style="79" customWidth="1" collapsed="1"/>
    <col min="24" max="30" width="10" style="79" customWidth="1"/>
    <col min="31" max="32" width="10" style="79" hidden="1" customWidth="1" outlineLevel="1"/>
    <col min="33" max="33" width="10" style="79" customWidth="1" collapsed="1"/>
    <col min="34" max="40" width="10" style="79" customWidth="1"/>
    <col min="41" max="42" width="10" style="79" hidden="1" customWidth="1" outlineLevel="1"/>
    <col min="43" max="43" width="10" style="79" customWidth="1" collapsed="1"/>
    <col min="44" max="50" width="10" style="79" customWidth="1"/>
    <col min="51" max="52" width="10" style="79" hidden="1" customWidth="1" outlineLevel="1"/>
    <col min="53" max="53" width="10" style="79" customWidth="1" collapsed="1"/>
    <col min="54" max="60" width="10" style="79" customWidth="1"/>
    <col min="61" max="62" width="10" style="79" hidden="1" customWidth="1" outlineLevel="1"/>
    <col min="63" max="63" width="10" style="79" customWidth="1" collapsed="1"/>
    <col min="64" max="70" width="10" style="79" customWidth="1"/>
    <col min="71" max="72" width="10" style="79" hidden="1" customWidth="1" outlineLevel="1"/>
    <col min="73" max="73" width="9.33203125" style="79" customWidth="1" collapsed="1"/>
    <col min="74" max="16384" width="9.33203125" style="79" customWidth="1"/>
  </cols>
  <sheetData>
    <row r="1" spans="2:69" s="74" customFormat="1" ht="57.75" customHeight="1">
      <c r="B1" s="13"/>
      <c r="C1" s="75" t="s">
        <v>80</v>
      </c>
      <c r="D1" s="11"/>
      <c r="E1" s="11"/>
      <c r="H1" s="11"/>
      <c r="I1" s="11"/>
      <c r="M1" s="11"/>
      <c r="N1" s="11"/>
      <c r="O1" s="11"/>
      <c r="R1" s="11"/>
      <c r="S1" s="11"/>
      <c r="W1" s="11"/>
      <c r="X1" s="11"/>
      <c r="Y1" s="11"/>
      <c r="AB1" s="11"/>
      <c r="AC1" s="11"/>
      <c r="AG1" s="11"/>
      <c r="AH1" s="11"/>
      <c r="AI1" s="11"/>
      <c r="AL1" s="11"/>
      <c r="AM1" s="11"/>
      <c r="AQ1" s="11"/>
      <c r="AR1" s="11"/>
      <c r="AS1" s="11"/>
      <c r="AV1" s="11"/>
      <c r="AW1" s="11"/>
      <c r="BA1" s="11"/>
      <c r="BB1" s="11"/>
      <c r="BC1" s="11"/>
      <c r="BF1" s="11"/>
      <c r="BG1" s="11"/>
      <c r="BK1" s="11"/>
      <c r="BL1" s="11"/>
      <c r="BM1" s="11"/>
      <c r="BP1" s="11"/>
      <c r="BQ1" s="11"/>
    </row>
    <row r="2" spans="3:72" s="76" customFormat="1" ht="18" customHeight="1">
      <c r="C2" s="77"/>
      <c r="D2" s="77" t="s">
        <v>54</v>
      </c>
      <c r="E2" s="77" t="s">
        <v>55</v>
      </c>
      <c r="F2" s="78"/>
      <c r="G2" s="78"/>
      <c r="H2" s="77"/>
      <c r="I2" s="77"/>
      <c r="J2" s="6"/>
      <c r="K2" s="77"/>
      <c r="L2" s="77"/>
      <c r="M2" s="77"/>
      <c r="N2" s="77"/>
      <c r="O2" s="77"/>
      <c r="P2" s="78"/>
      <c r="Q2" s="78"/>
      <c r="R2" s="77"/>
      <c r="S2" s="77"/>
      <c r="T2" s="6"/>
      <c r="U2" s="77"/>
      <c r="V2" s="77"/>
      <c r="W2" s="77"/>
      <c r="X2" s="77"/>
      <c r="Y2" s="77"/>
      <c r="Z2" s="78"/>
      <c r="AA2" s="78"/>
      <c r="AB2" s="77"/>
      <c r="AC2" s="77"/>
      <c r="AD2" s="6"/>
      <c r="AE2" s="77"/>
      <c r="AF2" s="77"/>
      <c r="AG2" s="77"/>
      <c r="AH2" s="77"/>
      <c r="AI2" s="77"/>
      <c r="AJ2" s="78"/>
      <c r="AK2" s="78"/>
      <c r="AL2" s="77"/>
      <c r="AM2" s="77"/>
      <c r="AN2" s="6"/>
      <c r="AO2" s="77"/>
      <c r="AP2" s="77"/>
      <c r="AQ2" s="77"/>
      <c r="AR2" s="77"/>
      <c r="AS2" s="77"/>
      <c r="AT2" s="78"/>
      <c r="AU2" s="78"/>
      <c r="AV2" s="77"/>
      <c r="AW2" s="77"/>
      <c r="AX2" s="6"/>
      <c r="AY2" s="77"/>
      <c r="AZ2" s="77"/>
      <c r="BA2" s="77"/>
      <c r="BB2" s="77"/>
      <c r="BC2" s="77"/>
      <c r="BD2" s="78"/>
      <c r="BE2" s="78"/>
      <c r="BF2" s="77"/>
      <c r="BG2" s="77"/>
      <c r="BH2" s="6"/>
      <c r="BI2" s="77"/>
      <c r="BJ2" s="77"/>
      <c r="BK2" s="77"/>
      <c r="BL2" s="77"/>
      <c r="BM2" s="77"/>
      <c r="BN2" s="78"/>
      <c r="BO2" s="78"/>
      <c r="BP2" s="77"/>
      <c r="BQ2" s="77"/>
      <c r="BR2" s="6"/>
      <c r="BS2" s="77"/>
      <c r="BT2" s="77"/>
    </row>
    <row r="3" spans="18:31" ht="18">
      <c r="R3" s="8"/>
      <c r="S3" s="8"/>
      <c r="T3" s="8"/>
      <c r="U3" s="8"/>
      <c r="W3" s="8"/>
      <c r="X3" s="8"/>
      <c r="Y3" s="8"/>
      <c r="Z3" s="8"/>
      <c r="AA3" s="8"/>
      <c r="AB3" s="8"/>
      <c r="AC3" s="8"/>
      <c r="AD3" s="8"/>
      <c r="AE3" s="8"/>
    </row>
    <row r="4" spans="7:72" ht="18"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P4" s="8"/>
      <c r="AZ4" s="8"/>
      <c r="BJ4" s="8"/>
      <c r="BT4" s="8"/>
    </row>
    <row r="5" spans="2:72" ht="18">
      <c r="B5" s="32" t="s">
        <v>130</v>
      </c>
      <c r="C5" s="64" t="s">
        <v>0</v>
      </c>
      <c r="D5" s="64"/>
      <c r="E5" s="64"/>
      <c r="F5" s="8"/>
      <c r="G5" s="8"/>
      <c r="H5" s="8"/>
      <c r="I5" s="8"/>
      <c r="J5" s="8"/>
      <c r="K5" s="8"/>
      <c r="L5" s="8"/>
      <c r="M5" s="73" t="s">
        <v>1</v>
      </c>
      <c r="N5" s="8"/>
      <c r="O5" s="8"/>
      <c r="P5" s="8"/>
      <c r="Q5" s="8"/>
      <c r="R5" s="8"/>
      <c r="S5" s="8"/>
      <c r="T5" s="8"/>
      <c r="U5" s="8"/>
      <c r="V5" s="8"/>
      <c r="W5" s="73" t="s">
        <v>2</v>
      </c>
      <c r="X5" s="8"/>
      <c r="Y5" s="8"/>
      <c r="Z5" s="8"/>
      <c r="AA5" s="8"/>
      <c r="AB5" s="8"/>
      <c r="AC5" s="8"/>
      <c r="AD5" s="8"/>
      <c r="AE5" s="8"/>
      <c r="AF5" s="8"/>
      <c r="AG5" s="73" t="s">
        <v>3</v>
      </c>
      <c r="AH5" s="8"/>
      <c r="AI5" s="8"/>
      <c r="AJ5" s="8"/>
      <c r="AK5" s="8"/>
      <c r="AN5" s="8"/>
      <c r="AO5" s="8"/>
      <c r="AP5" s="8"/>
      <c r="AQ5" s="73" t="s">
        <v>56</v>
      </c>
      <c r="AR5" s="8"/>
      <c r="AT5" s="8"/>
      <c r="AU5" s="8"/>
      <c r="AV5" s="67"/>
      <c r="AW5" s="67"/>
      <c r="AX5" s="8"/>
      <c r="AY5" s="8"/>
      <c r="AZ5" s="8"/>
      <c r="BA5" s="64" t="s">
        <v>123</v>
      </c>
      <c r="BB5" s="64"/>
      <c r="BC5" s="64"/>
      <c r="BD5" s="8"/>
      <c r="BE5" s="8"/>
      <c r="BF5" s="67"/>
      <c r="BG5" s="67"/>
      <c r="BH5" s="8"/>
      <c r="BI5" s="8"/>
      <c r="BJ5" s="8"/>
      <c r="BK5" s="64" t="s">
        <v>4</v>
      </c>
      <c r="BL5" s="64"/>
      <c r="BM5" s="67"/>
      <c r="BN5" s="8"/>
      <c r="BO5" s="8"/>
      <c r="BP5" s="67"/>
      <c r="BQ5" s="67"/>
      <c r="BT5" s="8"/>
    </row>
    <row r="6" spans="2:72" ht="24" customHeight="1" thickBot="1">
      <c r="B6" s="19"/>
      <c r="C6" s="41" t="str">
        <f>'[4]GROUP (wo Man.Adj)'!C5</f>
        <v>Q113</v>
      </c>
      <c r="D6" s="41" t="str">
        <f>'[4]GROUP (wo Man.Adj)'!D5</f>
        <v>Q213</v>
      </c>
      <c r="E6" s="41" t="str">
        <f>'[4]GROUP (wo Man.Adj)'!E5</f>
        <v>Q313</v>
      </c>
      <c r="F6" s="41" t="str">
        <f>'[4]GROUP (wo Man.Adj)'!F5</f>
        <v>Q413</v>
      </c>
      <c r="G6" s="41" t="str">
        <f>'[4]GROUP (wo Man.Adj)'!G5</f>
        <v>Total
2013</v>
      </c>
      <c r="H6" s="41" t="str">
        <f>'[4]GROUP (wo Man.Adj)'!H5</f>
        <v>Q114</v>
      </c>
      <c r="I6" s="41" t="str">
        <f>'[4]GROUP (wo Man.Adj)'!I5</f>
        <v>Q214</v>
      </c>
      <c r="J6" s="41" t="str">
        <f>'[4]GROUP (wo Man.Adj)'!J5</f>
        <v>Q314</v>
      </c>
      <c r="K6" s="41" t="str">
        <f>'[4]GROUP (wo Man.Adj)'!K5</f>
        <v>Q414</v>
      </c>
      <c r="L6" s="41" t="str">
        <f>'[4]GROUP (wo Man.Adj)'!L5</f>
        <v>Total
2014</v>
      </c>
      <c r="M6" s="41" t="str">
        <f>'[4]GROUP (wo Man.Adj)'!M5</f>
        <v>Q113</v>
      </c>
      <c r="N6" s="41" t="str">
        <f>'[4]GROUP (wo Man.Adj)'!N5</f>
        <v>Q213</v>
      </c>
      <c r="O6" s="41" t="str">
        <f>'[4]GROUP (wo Man.Adj)'!O5</f>
        <v>Q313</v>
      </c>
      <c r="P6" s="41" t="str">
        <f>'[4]GROUP (wo Man.Adj)'!P5</f>
        <v>Q413</v>
      </c>
      <c r="Q6" s="41" t="str">
        <f>'[4]GROUP (wo Man.Adj)'!Q5</f>
        <v>Total
2013</v>
      </c>
      <c r="R6" s="41" t="str">
        <f>'[4]GROUP (wo Man.Adj)'!R5</f>
        <v>Q114</v>
      </c>
      <c r="S6" s="41" t="str">
        <f>'[4]GROUP (wo Man.Adj)'!S5</f>
        <v>Q214</v>
      </c>
      <c r="T6" s="41" t="str">
        <f>'[4]GROUP (wo Man.Adj)'!T5</f>
        <v>Q314</v>
      </c>
      <c r="U6" s="41" t="str">
        <f>'[4]GROUP (wo Man.Adj)'!U5</f>
        <v>Q414</v>
      </c>
      <c r="V6" s="41" t="str">
        <f>'[4]GROUP (wo Man.Adj)'!V5</f>
        <v>Total
2014</v>
      </c>
      <c r="W6" s="41" t="str">
        <f>'[4]GROUP (wo Man.Adj)'!W5</f>
        <v>Q113</v>
      </c>
      <c r="X6" s="41" t="str">
        <f>'[4]GROUP (wo Man.Adj)'!X5</f>
        <v>Q213</v>
      </c>
      <c r="Y6" s="41" t="str">
        <f>'[4]GROUP (wo Man.Adj)'!Y5</f>
        <v>Q313</v>
      </c>
      <c r="Z6" s="41" t="str">
        <f>'[4]GROUP (wo Man.Adj)'!Z5</f>
        <v>Q413</v>
      </c>
      <c r="AA6" s="41" t="str">
        <f>'[4]GROUP (wo Man.Adj)'!AA5</f>
        <v>Total
2013</v>
      </c>
      <c r="AB6" s="41" t="str">
        <f>'[4]GROUP (wo Man.Adj)'!AB5</f>
        <v>Q114</v>
      </c>
      <c r="AC6" s="41" t="str">
        <f>'[4]GROUP (wo Man.Adj)'!AC5</f>
        <v>Q214</v>
      </c>
      <c r="AD6" s="41" t="str">
        <f>'[4]GROUP (wo Man.Adj)'!AD5</f>
        <v>Q314</v>
      </c>
      <c r="AE6" s="41" t="str">
        <f>'[4]GROUP (wo Man.Adj)'!AE5</f>
        <v>Q414</v>
      </c>
      <c r="AF6" s="41" t="str">
        <f>'[4]GROUP (wo Man.Adj)'!AF5</f>
        <v>Total
2014</v>
      </c>
      <c r="AG6" s="41" t="str">
        <f>'[4]GROUP (wo Man.Adj)'!AG5</f>
        <v>Q113</v>
      </c>
      <c r="AH6" s="41" t="str">
        <f>'[4]GROUP (wo Man.Adj)'!AH5</f>
        <v>Q213</v>
      </c>
      <c r="AI6" s="41" t="str">
        <f>'[4]GROUP (wo Man.Adj)'!AI5</f>
        <v>Q313</v>
      </c>
      <c r="AJ6" s="41" t="str">
        <f>'[4]GROUP (wo Man.Adj)'!AJ5</f>
        <v>Q413</v>
      </c>
      <c r="AK6" s="41" t="str">
        <f>'[4]GROUP (wo Man.Adj)'!AK5</f>
        <v>Total
2013</v>
      </c>
      <c r="AL6" s="41" t="str">
        <f>'[4]GROUP (wo Man.Adj)'!AL5</f>
        <v>Q114</v>
      </c>
      <c r="AM6" s="41" t="str">
        <f>'[4]GROUP (wo Man.Adj)'!AM5</f>
        <v>Q214</v>
      </c>
      <c r="AN6" s="41" t="str">
        <f>'[4]GROUP (wo Man.Adj)'!AN5</f>
        <v>Q314</v>
      </c>
      <c r="AO6" s="41" t="str">
        <f>'[4]GROUP (wo Man.Adj)'!AO5</f>
        <v>Q414</v>
      </c>
      <c r="AP6" s="41" t="str">
        <f>'[4]GROUP (wo Man.Adj)'!AP5</f>
        <v>Total
2014</v>
      </c>
      <c r="AQ6" s="41" t="str">
        <f>'[4]GROUP (wo Man.Adj)'!AQ5</f>
        <v>Q113</v>
      </c>
      <c r="AR6" s="41" t="str">
        <f>'[4]GROUP (wo Man.Adj)'!AR5</f>
        <v>Q213</v>
      </c>
      <c r="AS6" s="41" t="str">
        <f>'[4]GROUP (wo Man.Adj)'!AS5</f>
        <v>Q313</v>
      </c>
      <c r="AT6" s="41" t="str">
        <f>'[4]GROUP (wo Man.Adj)'!AT5</f>
        <v>Q413</v>
      </c>
      <c r="AU6" s="41" t="str">
        <f>'[4]GROUP (wo Man.Adj)'!AU5</f>
        <v>Total
2013</v>
      </c>
      <c r="AV6" s="41" t="str">
        <f>'[4]GROUP (wo Man.Adj)'!AV5</f>
        <v>Q114</v>
      </c>
      <c r="AW6" s="41" t="str">
        <f>'[4]GROUP (wo Man.Adj)'!AW5</f>
        <v>Q214</v>
      </c>
      <c r="AX6" s="41" t="str">
        <f>'[4]GROUP (wo Man.Adj)'!AX5</f>
        <v>Q314</v>
      </c>
      <c r="AY6" s="41" t="str">
        <f>'[4]GROUP (wo Man.Adj)'!AY5</f>
        <v>Q414</v>
      </c>
      <c r="AZ6" s="41" t="str">
        <f>'[4]GROUP (wo Man.Adj)'!AZ5</f>
        <v>Total
2014</v>
      </c>
      <c r="BA6" s="41" t="str">
        <f>'[4]GROUP (wo Man.Adj)'!BA5</f>
        <v>Q113</v>
      </c>
      <c r="BB6" s="41" t="str">
        <f>'[4]GROUP (wo Man.Adj)'!BB5</f>
        <v>Q213</v>
      </c>
      <c r="BC6" s="41" t="str">
        <f>'[4]GROUP (wo Man.Adj)'!BC5</f>
        <v>Q313</v>
      </c>
      <c r="BD6" s="41" t="str">
        <f>'[4]GROUP (wo Man.Adj)'!BD5</f>
        <v>Q413</v>
      </c>
      <c r="BE6" s="41" t="str">
        <f>'[4]GROUP (wo Man.Adj)'!BE5</f>
        <v>Total
2013</v>
      </c>
      <c r="BF6" s="41" t="str">
        <f>'[4]GROUP (wo Man.Adj)'!BF5</f>
        <v>Q114</v>
      </c>
      <c r="BG6" s="41" t="str">
        <f>'[4]GROUP (wo Man.Adj)'!BG5</f>
        <v>Q214</v>
      </c>
      <c r="BH6" s="41" t="str">
        <f>'[4]GROUP (wo Man.Adj)'!BH5</f>
        <v>Q314</v>
      </c>
      <c r="BI6" s="41" t="str">
        <f>'[4]GROUP (wo Man.Adj)'!BI5</f>
        <v>Q414</v>
      </c>
      <c r="BJ6" s="41" t="str">
        <f>'[4]GROUP (wo Man.Adj)'!BJ5</f>
        <v>Total
2014</v>
      </c>
      <c r="BK6" s="41" t="str">
        <f>'[4]GROUP (wo Man.Adj)'!BK5</f>
        <v>Q113</v>
      </c>
      <c r="BL6" s="41" t="str">
        <f>'[4]GROUP (wo Man.Adj)'!BL5</f>
        <v>Q213</v>
      </c>
      <c r="BM6" s="41" t="str">
        <f>'[4]GROUP (wo Man.Adj)'!BM5</f>
        <v>Q313</v>
      </c>
      <c r="BN6" s="41" t="str">
        <f>'[4]GROUP (wo Man.Adj)'!BN5</f>
        <v>Q413</v>
      </c>
      <c r="BO6" s="41" t="str">
        <f>'[4]GROUP (wo Man.Adj)'!BO5</f>
        <v>Total
2013</v>
      </c>
      <c r="BP6" s="41" t="str">
        <f>'[4]GROUP (wo Man.Adj)'!BP5</f>
        <v>Q114</v>
      </c>
      <c r="BQ6" s="41" t="str">
        <f>'[4]GROUP (wo Man.Adj)'!BQ5</f>
        <v>Q214</v>
      </c>
      <c r="BR6" s="41" t="str">
        <f>'[4]GROUP (wo Man.Adj)'!BR5</f>
        <v>Q314</v>
      </c>
      <c r="BS6" s="41" t="str">
        <f>'[4]GROUP (wo Man.Adj)'!BS5</f>
        <v>Q414</v>
      </c>
      <c r="BT6" s="41" t="str">
        <f>'[4]GROUP (wo Man.Adj)'!BT5</f>
        <v>Total
2014</v>
      </c>
    </row>
    <row r="7" spans="2:72" ht="11.25">
      <c r="B7" s="20" t="s">
        <v>5</v>
      </c>
      <c r="C7" s="21"/>
      <c r="D7" s="68"/>
      <c r="E7" s="21"/>
      <c r="F7" s="21"/>
      <c r="G7" s="42"/>
      <c r="H7" s="68"/>
      <c r="I7" s="68"/>
      <c r="J7" s="42"/>
      <c r="K7" s="35"/>
      <c r="L7" s="35"/>
      <c r="M7" s="21"/>
      <c r="N7" s="68"/>
      <c r="O7" s="21"/>
      <c r="P7" s="21"/>
      <c r="Q7" s="42"/>
      <c r="R7" s="68"/>
      <c r="S7" s="68"/>
      <c r="T7" s="42"/>
      <c r="U7" s="35"/>
      <c r="V7" s="35"/>
      <c r="W7" s="21"/>
      <c r="X7" s="68"/>
      <c r="Y7" s="21"/>
      <c r="Z7" s="21"/>
      <c r="AA7" s="42"/>
      <c r="AB7" s="68"/>
      <c r="AC7" s="68"/>
      <c r="AD7" s="42"/>
      <c r="AE7" s="35"/>
      <c r="AF7" s="35"/>
      <c r="AG7" s="21"/>
      <c r="AH7" s="68"/>
      <c r="AI7" s="21"/>
      <c r="AJ7" s="21"/>
      <c r="AK7" s="42"/>
      <c r="AL7" s="21"/>
      <c r="AM7" s="68"/>
      <c r="AN7" s="42"/>
      <c r="AO7" s="35"/>
      <c r="AP7" s="35"/>
      <c r="AQ7" s="21"/>
      <c r="AR7" s="68"/>
      <c r="AS7" s="21"/>
      <c r="AT7" s="21"/>
      <c r="AU7" s="42"/>
      <c r="AV7" s="68"/>
      <c r="AW7" s="21"/>
      <c r="AX7" s="42"/>
      <c r="AY7" s="35"/>
      <c r="AZ7" s="35"/>
      <c r="BA7" s="21"/>
      <c r="BB7" s="68"/>
      <c r="BC7" s="21"/>
      <c r="BD7" s="21"/>
      <c r="BE7" s="42"/>
      <c r="BF7" s="68"/>
      <c r="BG7" s="68"/>
      <c r="BH7" s="42"/>
      <c r="BI7" s="35"/>
      <c r="BJ7" s="35"/>
      <c r="BK7" s="21"/>
      <c r="BL7" s="68"/>
      <c r="BM7" s="21"/>
      <c r="BN7" s="21"/>
      <c r="BO7" s="42"/>
      <c r="BP7" s="68"/>
      <c r="BQ7" s="68"/>
      <c r="BR7" s="42"/>
      <c r="BS7" s="35"/>
      <c r="BT7" s="35"/>
    </row>
    <row r="8" spans="2:72" ht="11.25">
      <c r="B8" s="43" t="s">
        <v>65</v>
      </c>
      <c r="C8" s="69">
        <f>+ROUND('[4]Adj'!C7+'[4]GROUP (wo Man.Adj)'!C7,0)</f>
        <v>10185</v>
      </c>
      <c r="D8" s="69">
        <f>+ROUND('[4]Adj'!D7+'[4]GROUP (wo Man.Adj)'!D7,0)</f>
        <v>8517</v>
      </c>
      <c r="E8" s="69">
        <f>+ROUND('[4]Adj'!E7+'[4]GROUP (wo Man.Adj)'!E7,0)</f>
        <v>7825</v>
      </c>
      <c r="F8" s="69">
        <f>+ROUND('[4]Adj'!F7+'[4]GROUP (wo Man.Adj)'!F7,0)</f>
        <v>7713</v>
      </c>
      <c r="G8" s="36">
        <f>+ROUND('[4]Adj'!G7+'[4]GROUP (wo Man.Adj)'!G7,0)</f>
        <v>34240</v>
      </c>
      <c r="H8" s="69">
        <f>+ROUND('[4]Adj'!H7+'[4]GROUP (wo Man.Adj)'!H7,0)</f>
        <v>10141</v>
      </c>
      <c r="I8" s="69">
        <f>+ROUND('[4]Adj'!I7+'[4]GROUP (wo Man.Adj)'!I7,0)</f>
        <v>8868</v>
      </c>
      <c r="J8" s="36">
        <f>+ROUND('[4]Adj'!J7+'[4]GROUP (wo Man.Adj)'!J7,0)</f>
        <v>7858</v>
      </c>
      <c r="K8" s="69">
        <f>+ROUND('[4]Adj'!K7+'[4]GROUP (wo Man.Adj)'!K7,0)</f>
        <v>0</v>
      </c>
      <c r="L8" s="69">
        <f>+ROUND('[4]Adj'!L7+'[4]GROUP (wo Man.Adj)'!L7,0)</f>
        <v>26867</v>
      </c>
      <c r="M8" s="69">
        <f>+ROUND('[4]Adj'!M7+'[4]GROUP (wo Man.Adj)'!M7,0)</f>
        <v>3151</v>
      </c>
      <c r="N8" s="69">
        <f>+ROUND('[4]Adj'!N7+'[4]GROUP (wo Man.Adj)'!N7,0)</f>
        <v>2579</v>
      </c>
      <c r="O8" s="69">
        <f>+ROUND('[4]Adj'!O7+'[4]GROUP (wo Man.Adj)'!O7,0)</f>
        <v>2268</v>
      </c>
      <c r="P8" s="69">
        <f>+ROUND('[4]Adj'!P7+'[4]GROUP (wo Man.Adj)'!P7,0)</f>
        <v>3144</v>
      </c>
      <c r="Q8" s="36">
        <f>+ROUND('[4]Adj'!Q7+'[4]GROUP (wo Man.Adj)'!Q7,0)</f>
        <v>11143</v>
      </c>
      <c r="R8" s="69">
        <f>+ROUND('[4]Adj'!R7+'[4]GROUP (wo Man.Adj)'!R7,0)</f>
        <v>3043</v>
      </c>
      <c r="S8" s="69">
        <f>+ROUND('[4]Adj'!S7+'[4]GROUP (wo Man.Adj)'!S7,0)</f>
        <v>2711</v>
      </c>
      <c r="T8" s="36">
        <f>+ROUND('[4]Adj'!T7+'[4]GROUP (wo Man.Adj)'!T7,0)</f>
        <v>2852</v>
      </c>
      <c r="U8" s="69">
        <f>+ROUND('[4]Adj'!U7+'[4]GROUP (wo Man.Adj)'!U7,0)</f>
        <v>0</v>
      </c>
      <c r="V8" s="69">
        <f>+ROUND('[4]Adj'!V7+'[4]GROUP (wo Man.Adj)'!V7,0)</f>
        <v>8606</v>
      </c>
      <c r="W8" s="69">
        <f>+ROUND('[4]Adj'!W7+'[4]GROUP (wo Man.Adj)'!W7,0)</f>
        <v>0</v>
      </c>
      <c r="X8" s="69">
        <f>+ROUND('[4]Adj'!X7+'[4]GROUP (wo Man.Adj)'!X7,0)</f>
        <v>0</v>
      </c>
      <c r="Y8" s="69">
        <f>+ROUND('[4]Adj'!Y7+'[4]GROUP (wo Man.Adj)'!Y7,0)</f>
        <v>0</v>
      </c>
      <c r="Z8" s="69">
        <f>+ROUND('[4]Adj'!Z7+'[4]GROUP (wo Man.Adj)'!Z7,0)</f>
        <v>0</v>
      </c>
      <c r="AA8" s="36">
        <f>+ROUND('[4]Adj'!AA7+'[4]GROUP (wo Man.Adj)'!AA7,0)</f>
        <v>0</v>
      </c>
      <c r="AB8" s="69">
        <f>+ROUND('[4]Adj'!AB7+'[4]GROUP (wo Man.Adj)'!AB7,0)</f>
        <v>0</v>
      </c>
      <c r="AC8" s="69">
        <f>+ROUND('[4]Adj'!AC7+'[4]GROUP (wo Man.Adj)'!AC7,0)</f>
        <v>0</v>
      </c>
      <c r="AD8" s="36">
        <f>+ROUND('[4]Adj'!AD7+'[4]GROUP (wo Man.Adj)'!AD7,0)</f>
        <v>0</v>
      </c>
      <c r="AE8" s="69">
        <f>+ROUND('[4]Adj'!AE7+'[4]GROUP (wo Man.Adj)'!AE7,0)</f>
        <v>0</v>
      </c>
      <c r="AF8" s="69">
        <f>+ROUND('[4]Adj'!AF7+'[4]GROUP (wo Man.Adj)'!AF7,0)</f>
        <v>0</v>
      </c>
      <c r="AG8" s="69">
        <f>+ROUND('[4]Adj'!AG7+'[4]GROUP (wo Man.Adj)'!AG7,0)</f>
        <v>0</v>
      </c>
      <c r="AH8" s="69">
        <f>+ROUND('[4]Adj'!AH7+'[4]GROUP (wo Man.Adj)'!AH7,0)</f>
        <v>0</v>
      </c>
      <c r="AI8" s="69">
        <f>+ROUND('[4]Adj'!AI7+'[4]GROUP (wo Man.Adj)'!AI7,0)</f>
        <v>0</v>
      </c>
      <c r="AJ8" s="69">
        <f>+ROUND('[4]Adj'!AJ7+'[4]GROUP (wo Man.Adj)'!AJ7,0)</f>
        <v>0</v>
      </c>
      <c r="AK8" s="36">
        <f>+ROUND('[4]Adj'!AK7+'[4]GROUP (wo Man.Adj)'!AK7,0)</f>
        <v>0</v>
      </c>
      <c r="AL8" s="69">
        <f>+ROUND('[4]Adj'!AL7+'[4]GROUP (wo Man.Adj)'!AL7,0)</f>
        <v>0</v>
      </c>
      <c r="AM8" s="69">
        <f>+ROUND('[4]Adj'!AM7+'[4]GROUP (wo Man.Adj)'!AM7,0)</f>
        <v>0</v>
      </c>
      <c r="AN8" s="36">
        <f>+ROUND('[4]Adj'!AN7+'[4]GROUP (wo Man.Adj)'!AN7,0)</f>
        <v>0</v>
      </c>
      <c r="AO8" s="69">
        <f>+ROUND('[4]Adj'!AO7+'[4]GROUP (wo Man.Adj)'!AO7,0)</f>
        <v>0</v>
      </c>
      <c r="AP8" s="69">
        <f>+ROUND('[4]Adj'!AP7+'[4]GROUP (wo Man.Adj)'!AP7,0)</f>
        <v>0</v>
      </c>
      <c r="AQ8" s="69">
        <f>+ROUND('[4]Adj'!AQ7+'[4]GROUP (wo Man.Adj)'!AQ7,0)</f>
        <v>31</v>
      </c>
      <c r="AR8" s="69">
        <f>+ROUND('[4]Adj'!AR7+'[4]GROUP (wo Man.Adj)'!AR7,0)</f>
        <v>25</v>
      </c>
      <c r="AS8" s="69">
        <f>+ROUND('[4]Adj'!AS7+'[4]GROUP (wo Man.Adj)'!AS7,0)</f>
        <v>25</v>
      </c>
      <c r="AT8" s="69">
        <f>+ROUND('[4]Adj'!AT7+'[4]GROUP (wo Man.Adj)'!AT7,0)</f>
        <v>32</v>
      </c>
      <c r="AU8" s="36">
        <f>+ROUND('[4]Adj'!AU7+'[4]GROUP (wo Man.Adj)'!AU7,0)</f>
        <v>113</v>
      </c>
      <c r="AV8" s="69">
        <f>+ROUND('[4]Adj'!AV7+'[4]GROUP (wo Man.Adj)'!AV7,0)</f>
        <v>22</v>
      </c>
      <c r="AW8" s="69">
        <f>+ROUND('[4]Adj'!AW7+'[4]GROUP (wo Man.Adj)'!AW7,0)</f>
        <v>23</v>
      </c>
      <c r="AX8" s="36">
        <f>+ROUND('[4]Adj'!AX7+'[4]GROUP (wo Man.Adj)'!AX7,0)</f>
        <v>24</v>
      </c>
      <c r="AY8" s="69">
        <f>+ROUND('[4]Adj'!AY7+'[4]GROUP (wo Man.Adj)'!AY7,0)</f>
        <v>0</v>
      </c>
      <c r="AZ8" s="69">
        <f>+ROUND('[4]Adj'!AZ7+'[4]GROUP (wo Man.Adj)'!AZ7,0)</f>
        <v>69</v>
      </c>
      <c r="BA8" s="69">
        <f>+ROUND('[4]Adj'!BA7+'[4]GROUP (wo Man.Adj)'!BA7,0)</f>
        <v>0</v>
      </c>
      <c r="BB8" s="69">
        <f>+ROUND('[4]Adj'!BB7+'[4]GROUP (wo Man.Adj)'!BB7,0)</f>
        <v>0</v>
      </c>
      <c r="BC8" s="69">
        <f>+ROUND('[4]Adj'!BC7+'[4]GROUP (wo Man.Adj)'!BC7,0)</f>
        <v>0</v>
      </c>
      <c r="BD8" s="69">
        <f>+ROUND('[4]Adj'!BD7+'[4]GROUP (wo Man.Adj)'!BD7,0)</f>
        <v>0</v>
      </c>
      <c r="BE8" s="36">
        <f>+ROUND('[4]Adj'!BE7+'[4]GROUP (wo Man.Adj)'!BE7,0)</f>
        <v>0</v>
      </c>
      <c r="BF8" s="69">
        <f>+ROUND('[4]Adj'!BF7+'[4]GROUP (wo Man.Adj)'!BF7,0)</f>
        <v>0</v>
      </c>
      <c r="BG8" s="69">
        <f>+ROUND('[4]Adj'!BG7+'[4]GROUP (wo Man.Adj)'!BG7,0)</f>
        <v>0</v>
      </c>
      <c r="BH8" s="36">
        <f>+ROUND('[4]Adj'!BH7+'[4]GROUP (wo Man.Adj)'!BH7,0)</f>
        <v>0</v>
      </c>
      <c r="BI8" s="69">
        <f>+ROUND('[4]Adj'!BI7+'[4]GROUP (wo Man.Adj)'!BI7,0)</f>
        <v>0</v>
      </c>
      <c r="BJ8" s="69">
        <f>+ROUND('[4]Adj'!BJ7+'[4]GROUP (wo Man.Adj)'!BJ7,0)</f>
        <v>0</v>
      </c>
      <c r="BK8" s="69">
        <f>+ROUND('[4]Adj'!BK7+'[4]GROUP (wo Man.Adj)'!BK7,0)</f>
        <v>13367</v>
      </c>
      <c r="BL8" s="69">
        <f>+ROUND('[4]Adj'!BL7+'[4]GROUP (wo Man.Adj)'!BL7,0)</f>
        <v>11122</v>
      </c>
      <c r="BM8" s="69">
        <f>+ROUND('[4]Adj'!BM7+'[4]GROUP (wo Man.Adj)'!BM7,0)</f>
        <v>10119</v>
      </c>
      <c r="BN8" s="69">
        <f>+ROUND('[4]Adj'!BN7+'[4]GROUP (wo Man.Adj)'!BN7,0)</f>
        <v>10889</v>
      </c>
      <c r="BO8" s="36">
        <f>+ROUND('[4]Adj'!BO7+'[4]GROUP (wo Man.Adj)'!BO7,0)</f>
        <v>45496</v>
      </c>
      <c r="BP8" s="69">
        <f>+ROUND('[4]Adj'!BP7+'[4]GROUP (wo Man.Adj)'!BP7,0)</f>
        <v>13206</v>
      </c>
      <c r="BQ8" s="69">
        <f>+ROUND('[4]Adj'!BQ7+'[4]GROUP (wo Man.Adj)'!BQ7,0)</f>
        <v>11602</v>
      </c>
      <c r="BR8" s="36">
        <f>+ROUND('[4]Adj'!BR7+'[4]GROUP (wo Man.Adj)'!BR7,0)</f>
        <v>10735</v>
      </c>
      <c r="BS8" s="69">
        <f>+ROUND('[4]Adj'!BS7+'[4]GROUP (wo Man.Adj)'!BS7,0)</f>
        <v>0</v>
      </c>
      <c r="BT8" s="69">
        <f>+ROUND('[4]Adj'!BT7+'[4]GROUP (wo Man.Adj)'!BT7,0)</f>
        <v>35543</v>
      </c>
    </row>
    <row r="9" spans="2:72" ht="11.25">
      <c r="B9" s="43" t="s">
        <v>6</v>
      </c>
      <c r="C9" s="69">
        <f>+ROUND('[4]Adj'!C8+'[4]GROUP (wo Man.Adj)'!C8,0)</f>
        <v>501</v>
      </c>
      <c r="D9" s="69">
        <f>+ROUND('[4]Adj'!D8+'[4]GROUP (wo Man.Adj)'!D8,0)</f>
        <v>567</v>
      </c>
      <c r="E9" s="69">
        <f>+ROUND('[4]Adj'!E8+'[4]GROUP (wo Man.Adj)'!E8,0)</f>
        <v>586</v>
      </c>
      <c r="F9" s="69">
        <f>+ROUND('[4]Adj'!F8+'[4]GROUP (wo Man.Adj)'!F8,0)</f>
        <v>543</v>
      </c>
      <c r="G9" s="36">
        <f>+ROUND('[4]Adj'!G8+'[4]GROUP (wo Man.Adj)'!G8,0)</f>
        <v>2198</v>
      </c>
      <c r="H9" s="69">
        <f>+ROUND('[4]Adj'!H8+'[4]GROUP (wo Man.Adj)'!H8,0)</f>
        <v>493</v>
      </c>
      <c r="I9" s="69">
        <f>+ROUND('[4]Adj'!I8+'[4]GROUP (wo Man.Adj)'!I8,0)</f>
        <v>493</v>
      </c>
      <c r="J9" s="36">
        <f>+ROUND('[4]Adj'!J8+'[4]GROUP (wo Man.Adj)'!J8,0)</f>
        <v>519</v>
      </c>
      <c r="K9" s="69">
        <f>+ROUND('[4]Adj'!K8+'[4]GROUP (wo Man.Adj)'!K8,0)</f>
        <v>0</v>
      </c>
      <c r="L9" s="69">
        <f>+ROUND('[4]Adj'!L8+'[4]GROUP (wo Man.Adj)'!L8,0)</f>
        <v>1505</v>
      </c>
      <c r="M9" s="69">
        <f>+ROUND('[4]Adj'!M8+'[4]GROUP (wo Man.Adj)'!M8,0)</f>
        <v>21</v>
      </c>
      <c r="N9" s="69">
        <f>+ROUND('[4]Adj'!N8+'[4]GROUP (wo Man.Adj)'!N8,0)</f>
        <v>31</v>
      </c>
      <c r="O9" s="69">
        <f>+ROUND('[4]Adj'!O8+'[4]GROUP (wo Man.Adj)'!O8,0)</f>
        <v>33</v>
      </c>
      <c r="P9" s="69">
        <f>+ROUND('[4]Adj'!P8+'[4]GROUP (wo Man.Adj)'!P8,0)</f>
        <v>124</v>
      </c>
      <c r="Q9" s="36">
        <f>+ROUND('[4]Adj'!Q8+'[4]GROUP (wo Man.Adj)'!Q8,0)</f>
        <v>209</v>
      </c>
      <c r="R9" s="69">
        <f>+ROUND('[4]Adj'!R8+'[4]GROUP (wo Man.Adj)'!R8,0)</f>
        <v>109</v>
      </c>
      <c r="S9" s="69">
        <f>+ROUND('[4]Adj'!S8+'[4]GROUP (wo Man.Adj)'!S8,0)</f>
        <v>3</v>
      </c>
      <c r="T9" s="36">
        <f>+ROUND('[4]Adj'!T8+'[4]GROUP (wo Man.Adj)'!T8,0)</f>
        <v>70</v>
      </c>
      <c r="U9" s="69">
        <f>+ROUND('[4]Adj'!U8+'[4]GROUP (wo Man.Adj)'!U8,0)</f>
        <v>0</v>
      </c>
      <c r="V9" s="69">
        <f>+ROUND('[4]Adj'!V8+'[4]GROUP (wo Man.Adj)'!V8,0)</f>
        <v>182</v>
      </c>
      <c r="W9" s="69">
        <f>+ROUND('[4]Adj'!W8+'[4]GROUP (wo Man.Adj)'!W8,0)</f>
        <v>971</v>
      </c>
      <c r="X9" s="69">
        <f>+ROUND('[4]Adj'!X8+'[4]GROUP (wo Man.Adj)'!X8,0)</f>
        <v>1063</v>
      </c>
      <c r="Y9" s="69">
        <f>+ROUND('[4]Adj'!Y8+'[4]GROUP (wo Man.Adj)'!Y8,0)</f>
        <v>1060</v>
      </c>
      <c r="Z9" s="69">
        <f>+ROUND('[4]Adj'!Z8+'[4]GROUP (wo Man.Adj)'!Z8,0)</f>
        <v>951</v>
      </c>
      <c r="AA9" s="36">
        <f>+ROUND('[4]Adj'!AA8+'[4]GROUP (wo Man.Adj)'!AA8,0)</f>
        <v>4045</v>
      </c>
      <c r="AB9" s="69">
        <f>+ROUND('[4]Adj'!AB8+'[4]GROUP (wo Man.Adj)'!AB8,0)</f>
        <v>933</v>
      </c>
      <c r="AC9" s="69">
        <f>+ROUND('[4]Adj'!AC8+'[4]GROUP (wo Man.Adj)'!AC8,0)</f>
        <v>1027</v>
      </c>
      <c r="AD9" s="36">
        <f>+ROUND('[4]Adj'!AD8+'[4]GROUP (wo Man.Adj)'!AD8,0)</f>
        <v>1036</v>
      </c>
      <c r="AE9" s="69">
        <f>+ROUND('[4]Adj'!AE8+'[4]GROUP (wo Man.Adj)'!AE8,0)</f>
        <v>0</v>
      </c>
      <c r="AF9" s="69">
        <f>+ROUND('[4]Adj'!AF8+'[4]GROUP (wo Man.Adj)'!AF8,0)</f>
        <v>2996</v>
      </c>
      <c r="AG9" s="69">
        <f>+ROUND('[4]Adj'!AG8+'[4]GROUP (wo Man.Adj)'!AG8,0)</f>
        <v>33</v>
      </c>
      <c r="AH9" s="69">
        <f>+ROUND('[4]Adj'!AH8+'[4]GROUP (wo Man.Adj)'!AH8,0)</f>
        <v>29</v>
      </c>
      <c r="AI9" s="69">
        <f>+ROUND('[4]Adj'!AI8+'[4]GROUP (wo Man.Adj)'!AI8,0)</f>
        <v>32</v>
      </c>
      <c r="AJ9" s="69">
        <f>+ROUND('[4]Adj'!AJ8+'[4]GROUP (wo Man.Adj)'!AJ8,0)</f>
        <v>15</v>
      </c>
      <c r="AK9" s="36">
        <f>+ROUND('[4]Adj'!AK8+'[4]GROUP (wo Man.Adj)'!AK8,0)</f>
        <v>109</v>
      </c>
      <c r="AL9" s="69">
        <f>+ROUND('[4]Adj'!AL8+'[4]GROUP (wo Man.Adj)'!AL8,0)</f>
        <v>8</v>
      </c>
      <c r="AM9" s="69">
        <f>+ROUND('[4]Adj'!AM8+'[4]GROUP (wo Man.Adj)'!AM8,0)</f>
        <v>13</v>
      </c>
      <c r="AN9" s="36">
        <f>+ROUND('[4]Adj'!AN8+'[4]GROUP (wo Man.Adj)'!AN8,0)</f>
        <v>13</v>
      </c>
      <c r="AO9" s="69">
        <f>+ROUND('[4]Adj'!AO8+'[4]GROUP (wo Man.Adj)'!AO8,0)</f>
        <v>0</v>
      </c>
      <c r="AP9" s="69">
        <f>+ROUND('[4]Adj'!AP8+'[4]GROUP (wo Man.Adj)'!AP8,0)</f>
        <v>34</v>
      </c>
      <c r="AQ9" s="69">
        <f>+ROUND('[4]Adj'!AQ8+'[4]GROUP (wo Man.Adj)'!AQ8,0)</f>
        <v>26</v>
      </c>
      <c r="AR9" s="69">
        <f>+ROUND('[4]Adj'!AR8+'[4]GROUP (wo Man.Adj)'!AR8,0)</f>
        <v>20</v>
      </c>
      <c r="AS9" s="69">
        <f>+ROUND('[4]Adj'!AS8+'[4]GROUP (wo Man.Adj)'!AS8,0)</f>
        <v>32</v>
      </c>
      <c r="AT9" s="69">
        <f>+ROUND('[4]Adj'!AT8+'[4]GROUP (wo Man.Adj)'!AT8,0)</f>
        <v>24</v>
      </c>
      <c r="AU9" s="36">
        <f>+ROUND('[4]Adj'!AU8+'[4]GROUP (wo Man.Adj)'!AU8,0)</f>
        <v>102</v>
      </c>
      <c r="AV9" s="69">
        <f>+ROUND('[4]Adj'!AV8+'[4]GROUP (wo Man.Adj)'!AV8,0)</f>
        <v>27</v>
      </c>
      <c r="AW9" s="69">
        <f>+ROUND('[4]Adj'!AW8+'[4]GROUP (wo Man.Adj)'!AW8,0)</f>
        <v>23</v>
      </c>
      <c r="AX9" s="36">
        <f>+ROUND('[4]Adj'!AX8+'[4]GROUP (wo Man.Adj)'!AX8,0)</f>
        <v>20</v>
      </c>
      <c r="AY9" s="69">
        <f>+ROUND('[4]Adj'!AY8+'[4]GROUP (wo Man.Adj)'!AY8,0)</f>
        <v>0</v>
      </c>
      <c r="AZ9" s="69">
        <f>+ROUND('[4]Adj'!AZ8+'[4]GROUP (wo Man.Adj)'!AZ8,0)</f>
        <v>70</v>
      </c>
      <c r="BA9" s="69">
        <f>+ROUND('[4]Adj'!BA8+'[4]GROUP (wo Man.Adj)'!BA8,0)</f>
        <v>-48</v>
      </c>
      <c r="BB9" s="69">
        <f>+ROUND('[4]Adj'!BB8+'[4]GROUP (wo Man.Adj)'!BB8,0)</f>
        <v>-48</v>
      </c>
      <c r="BC9" s="69">
        <f>+ROUND('[4]Adj'!BC8+'[4]GROUP (wo Man.Adj)'!BC8,0)</f>
        <v>-58</v>
      </c>
      <c r="BD9" s="69">
        <f>+ROUND('[4]Adj'!BD8+'[4]GROUP (wo Man.Adj)'!BD8,0)</f>
        <v>-40</v>
      </c>
      <c r="BE9" s="36">
        <f>+ROUND('[4]Adj'!BE8+'[4]GROUP (wo Man.Adj)'!BE8,0)</f>
        <v>-194</v>
      </c>
      <c r="BF9" s="69">
        <f>+ROUND('[4]Adj'!BF8+'[4]GROUP (wo Man.Adj)'!BF8,0)</f>
        <v>-38</v>
      </c>
      <c r="BG9" s="69">
        <f>+ROUND('[4]Adj'!BG8+'[4]GROUP (wo Man.Adj)'!BG8,0)</f>
        <v>-25</v>
      </c>
      <c r="BH9" s="36">
        <f>+ROUND('[4]Adj'!BH8+'[4]GROUP (wo Man.Adj)'!BH8,0)</f>
        <v>-26</v>
      </c>
      <c r="BI9" s="69">
        <f>+ROUND('[4]Adj'!BI8+'[4]GROUP (wo Man.Adj)'!BI8,0)</f>
        <v>0</v>
      </c>
      <c r="BJ9" s="69">
        <f>+ROUND('[4]Adj'!BJ8+'[4]GROUP (wo Man.Adj)'!BJ8,0)</f>
        <v>-89</v>
      </c>
      <c r="BK9" s="69">
        <f>+ROUND('[4]Adj'!BK8+'[4]GROUP (wo Man.Adj)'!BK8,0)</f>
        <v>1504</v>
      </c>
      <c r="BL9" s="69">
        <f>+ROUND('[4]Adj'!BL8+'[4]GROUP (wo Man.Adj)'!BL8,0)</f>
        <v>1661</v>
      </c>
      <c r="BM9" s="69">
        <f>+ROUND('[4]Adj'!BM8+'[4]GROUP (wo Man.Adj)'!BM8,0)</f>
        <v>1686</v>
      </c>
      <c r="BN9" s="69">
        <f>+ROUND('[4]Adj'!BN8+'[4]GROUP (wo Man.Adj)'!BN8,0)</f>
        <v>1617</v>
      </c>
      <c r="BO9" s="36">
        <f>+ROUND('[4]Adj'!BO8+'[4]GROUP (wo Man.Adj)'!BO8,0)</f>
        <v>6469</v>
      </c>
      <c r="BP9" s="69">
        <f>+ROUND('[4]Adj'!BP8+'[4]GROUP (wo Man.Adj)'!BP8,0)</f>
        <v>1533</v>
      </c>
      <c r="BQ9" s="69">
        <f>+ROUND('[4]Adj'!BQ8+'[4]GROUP (wo Man.Adj)'!BQ8,0)</f>
        <v>1534</v>
      </c>
      <c r="BR9" s="36">
        <f>+ROUND('[4]Adj'!BR8+'[4]GROUP (wo Man.Adj)'!BR8,0)</f>
        <v>1632</v>
      </c>
      <c r="BS9" s="69">
        <f>+ROUND('[4]Adj'!BS8+'[4]GROUP (wo Man.Adj)'!BS8,0)</f>
        <v>0</v>
      </c>
      <c r="BT9" s="69">
        <f>+ROUND('[4]Adj'!BT8+'[4]GROUP (wo Man.Adj)'!BT8,0)</f>
        <v>4698</v>
      </c>
    </row>
    <row r="10" spans="2:72" ht="11.25">
      <c r="B10" s="23" t="s">
        <v>58</v>
      </c>
      <c r="C10" s="69">
        <f>+ROUND('[4]Adj'!C9+'[4]GROUP (wo Man.Adj)'!C9,0)</f>
        <v>10686</v>
      </c>
      <c r="D10" s="69">
        <f>+ROUND('[4]Adj'!D9+'[4]GROUP (wo Man.Adj)'!D9,0)</f>
        <v>9084</v>
      </c>
      <c r="E10" s="69">
        <f>+ROUND('[4]Adj'!E9+'[4]GROUP (wo Man.Adj)'!E9,0)</f>
        <v>8412</v>
      </c>
      <c r="F10" s="69">
        <f>+ROUND('[4]Adj'!F9+'[4]GROUP (wo Man.Adj)'!F9,0)</f>
        <v>8256</v>
      </c>
      <c r="G10" s="36">
        <f>+ROUND('[4]Adj'!G9+'[4]GROUP (wo Man.Adj)'!G9,0)</f>
        <v>36438</v>
      </c>
      <c r="H10" s="69">
        <f>+ROUND('[4]Adj'!H9+'[4]GROUP (wo Man.Adj)'!H9,0)</f>
        <v>10634</v>
      </c>
      <c r="I10" s="69">
        <f>+ROUND('[4]Adj'!I9+'[4]GROUP (wo Man.Adj)'!I9,0)</f>
        <v>9361</v>
      </c>
      <c r="J10" s="36">
        <f>+ROUND('[4]Adj'!J9+'[4]GROUP (wo Man.Adj)'!J9,0)</f>
        <v>8377</v>
      </c>
      <c r="K10" s="69">
        <f>+ROUND('[4]Adj'!K9+'[4]GROUP (wo Man.Adj)'!K9,0)</f>
        <v>0</v>
      </c>
      <c r="L10" s="69">
        <f>+ROUND('[4]Adj'!L9+'[4]GROUP (wo Man.Adj)'!L9,0)</f>
        <v>28373</v>
      </c>
      <c r="M10" s="69">
        <f>+ROUND('[4]Adj'!M9+'[4]GROUP (wo Man.Adj)'!M9,0)</f>
        <v>3172</v>
      </c>
      <c r="N10" s="69">
        <f>+ROUND('[4]Adj'!N9+'[4]GROUP (wo Man.Adj)'!N9,0)</f>
        <v>2610</v>
      </c>
      <c r="O10" s="69">
        <f>+ROUND('[4]Adj'!O9+'[4]GROUP (wo Man.Adj)'!O9,0)</f>
        <v>2302</v>
      </c>
      <c r="P10" s="69">
        <f>+ROUND('[4]Adj'!P9+'[4]GROUP (wo Man.Adj)'!P9,0)</f>
        <v>3268</v>
      </c>
      <c r="Q10" s="36">
        <f>+ROUND('[4]Adj'!Q9+'[4]GROUP (wo Man.Adj)'!Q9,0)</f>
        <v>11352</v>
      </c>
      <c r="R10" s="69">
        <f>+ROUND('[4]Adj'!R9+'[4]GROUP (wo Man.Adj)'!R9,0)</f>
        <v>3152</v>
      </c>
      <c r="S10" s="69">
        <f>+ROUND('[4]Adj'!S9+'[4]GROUP (wo Man.Adj)'!S9,0)</f>
        <v>2714</v>
      </c>
      <c r="T10" s="36">
        <f>+ROUND('[4]Adj'!T9+'[4]GROUP (wo Man.Adj)'!T9,0)</f>
        <v>2923</v>
      </c>
      <c r="U10" s="69">
        <f>+ROUND('[4]Adj'!U9+'[4]GROUP (wo Man.Adj)'!U9,0)</f>
        <v>0</v>
      </c>
      <c r="V10" s="69">
        <f>+ROUND('[4]Adj'!V9+'[4]GROUP (wo Man.Adj)'!V9,0)</f>
        <v>8788</v>
      </c>
      <c r="W10" s="69">
        <f>+ROUND('[4]Adj'!W9+'[4]GROUP (wo Man.Adj)'!W9,0)</f>
        <v>971</v>
      </c>
      <c r="X10" s="69">
        <f>+ROUND('[4]Adj'!X9+'[4]GROUP (wo Man.Adj)'!X9,0)</f>
        <v>1063</v>
      </c>
      <c r="Y10" s="69">
        <f>+ROUND('[4]Adj'!Y9+'[4]GROUP (wo Man.Adj)'!Y9,0)</f>
        <v>1060</v>
      </c>
      <c r="Z10" s="69">
        <f>+ROUND('[4]Adj'!Z9+'[4]GROUP (wo Man.Adj)'!Z9,0)</f>
        <v>951</v>
      </c>
      <c r="AA10" s="36">
        <f>+ROUND('[4]Adj'!AA9+'[4]GROUP (wo Man.Adj)'!AA9,0)</f>
        <v>4045</v>
      </c>
      <c r="AB10" s="69">
        <f>+ROUND('[4]Adj'!AB9+'[4]GROUP (wo Man.Adj)'!AB9,0)</f>
        <v>933</v>
      </c>
      <c r="AC10" s="69">
        <f>+ROUND('[4]Adj'!AC9+'[4]GROUP (wo Man.Adj)'!AC9,0)</f>
        <v>1027</v>
      </c>
      <c r="AD10" s="36">
        <f>+ROUND('[4]Adj'!AD9+'[4]GROUP (wo Man.Adj)'!AD9,0)</f>
        <v>1036</v>
      </c>
      <c r="AE10" s="69">
        <f>+ROUND('[4]Adj'!AE9+'[4]GROUP (wo Man.Adj)'!AE9,0)</f>
        <v>0</v>
      </c>
      <c r="AF10" s="69">
        <f>+ROUND('[4]Adj'!AF9+'[4]GROUP (wo Man.Adj)'!AF9,0)</f>
        <v>2996</v>
      </c>
      <c r="AG10" s="69">
        <f>+ROUND('[4]Adj'!AG9+'[4]GROUP (wo Man.Adj)'!AG9,0)</f>
        <v>33</v>
      </c>
      <c r="AH10" s="69">
        <f>+ROUND('[4]Adj'!AH9+'[4]GROUP (wo Man.Adj)'!AH9,0)</f>
        <v>29</v>
      </c>
      <c r="AI10" s="69">
        <f>+ROUND('[4]Adj'!AI9+'[4]GROUP (wo Man.Adj)'!AI9,0)</f>
        <v>32</v>
      </c>
      <c r="AJ10" s="69">
        <f>+ROUND('[4]Adj'!AJ9+'[4]GROUP (wo Man.Adj)'!AJ9,0)</f>
        <v>15</v>
      </c>
      <c r="AK10" s="36">
        <f>+ROUND('[4]Adj'!AK9+'[4]GROUP (wo Man.Adj)'!AK9,0)</f>
        <v>109</v>
      </c>
      <c r="AL10" s="69">
        <f>+ROUND('[4]Adj'!AL9+'[4]GROUP (wo Man.Adj)'!AL9,0)</f>
        <v>8</v>
      </c>
      <c r="AM10" s="69">
        <f>+ROUND('[4]Adj'!AM9+'[4]GROUP (wo Man.Adj)'!AM9,0)</f>
        <v>13</v>
      </c>
      <c r="AN10" s="36">
        <f>+ROUND('[4]Adj'!AN9+'[4]GROUP (wo Man.Adj)'!AN9,0)</f>
        <v>13</v>
      </c>
      <c r="AO10" s="69">
        <f>+ROUND('[4]Adj'!AO9+'[4]GROUP (wo Man.Adj)'!AO9,0)</f>
        <v>0</v>
      </c>
      <c r="AP10" s="69">
        <f>+ROUND('[4]Adj'!AP9+'[4]GROUP (wo Man.Adj)'!AP9,0)</f>
        <v>34</v>
      </c>
      <c r="AQ10" s="69">
        <f>+ROUND('[4]Adj'!AQ9+'[4]GROUP (wo Man.Adj)'!AQ9,0)</f>
        <v>57</v>
      </c>
      <c r="AR10" s="69">
        <f>+ROUND('[4]Adj'!AR9+'[4]GROUP (wo Man.Adj)'!AR9,0)</f>
        <v>45</v>
      </c>
      <c r="AS10" s="69">
        <f>+ROUND('[4]Adj'!AS9+'[4]GROUP (wo Man.Adj)'!AS9,0)</f>
        <v>57</v>
      </c>
      <c r="AT10" s="69">
        <f>+ROUND('[4]Adj'!AT9+'[4]GROUP (wo Man.Adj)'!AT9,0)</f>
        <v>56</v>
      </c>
      <c r="AU10" s="36">
        <f>+ROUND('[4]Adj'!AU9+'[4]GROUP (wo Man.Adj)'!AU9,0)</f>
        <v>215</v>
      </c>
      <c r="AV10" s="69">
        <f>+ROUND('[4]Adj'!AV9+'[4]GROUP (wo Man.Adj)'!AV9,0)</f>
        <v>49</v>
      </c>
      <c r="AW10" s="69">
        <f>+ROUND('[4]Adj'!AW9+'[4]GROUP (wo Man.Adj)'!AW9,0)</f>
        <v>46</v>
      </c>
      <c r="AX10" s="36">
        <f>+ROUND('[4]Adj'!AX9+'[4]GROUP (wo Man.Adj)'!AX9,0)</f>
        <v>44</v>
      </c>
      <c r="AY10" s="69">
        <f>+ROUND('[4]Adj'!AY9+'[4]GROUP (wo Man.Adj)'!AY9,0)</f>
        <v>0</v>
      </c>
      <c r="AZ10" s="69">
        <f>+ROUND('[4]Adj'!AZ9+'[4]GROUP (wo Man.Adj)'!AZ9,0)</f>
        <v>140</v>
      </c>
      <c r="BA10" s="69">
        <f>+ROUND('[4]Adj'!BA9+'[4]GROUP (wo Man.Adj)'!BA9,0)</f>
        <v>-48</v>
      </c>
      <c r="BB10" s="69">
        <f>+ROUND('[4]Adj'!BB9+'[4]GROUP (wo Man.Adj)'!BB9,0)</f>
        <v>-48</v>
      </c>
      <c r="BC10" s="69">
        <f>+ROUND('[4]Adj'!BC9+'[4]GROUP (wo Man.Adj)'!BC9,0)</f>
        <v>-58</v>
      </c>
      <c r="BD10" s="69">
        <f>+ROUND('[4]Adj'!BD9+'[4]GROUP (wo Man.Adj)'!BD9,0)</f>
        <v>-40</v>
      </c>
      <c r="BE10" s="36">
        <f>+ROUND('[4]Adj'!BE9+'[4]GROUP (wo Man.Adj)'!BE9,0)</f>
        <v>-194</v>
      </c>
      <c r="BF10" s="69">
        <f>+ROUND('[4]Adj'!BF9+'[4]GROUP (wo Man.Adj)'!BF9,0)</f>
        <v>-38</v>
      </c>
      <c r="BG10" s="69">
        <f>+ROUND('[4]Adj'!BG9+'[4]GROUP (wo Man.Adj)'!BG9,0)</f>
        <v>-25</v>
      </c>
      <c r="BH10" s="36">
        <f>+ROUND('[4]Adj'!BH9+'[4]GROUP (wo Man.Adj)'!BH9,0)</f>
        <v>-26</v>
      </c>
      <c r="BI10" s="69">
        <f>+ROUND('[4]Adj'!BI9+'[4]GROUP (wo Man.Adj)'!BI9,0)</f>
        <v>0</v>
      </c>
      <c r="BJ10" s="69">
        <f>+ROUND('[4]Adj'!BJ9+'[4]GROUP (wo Man.Adj)'!BJ9,0)</f>
        <v>-89</v>
      </c>
      <c r="BK10" s="69">
        <f>+ROUND('[4]Adj'!BK9+'[4]GROUP (wo Man.Adj)'!BK9,0)</f>
        <v>14871</v>
      </c>
      <c r="BL10" s="69">
        <f>+ROUND('[4]Adj'!BL9+'[4]GROUP (wo Man.Adj)'!BL9,0)</f>
        <v>12783</v>
      </c>
      <c r="BM10" s="69">
        <f>+ROUND('[4]Adj'!BM9+'[4]GROUP (wo Man.Adj)'!BM9,0)</f>
        <v>11804</v>
      </c>
      <c r="BN10" s="69">
        <f>+ROUND('[4]Adj'!BN9+'[4]GROUP (wo Man.Adj)'!BN9,0)</f>
        <v>12506</v>
      </c>
      <c r="BO10" s="36">
        <f>+ROUND('[4]Adj'!BO9+'[4]GROUP (wo Man.Adj)'!BO9,0)</f>
        <v>51965</v>
      </c>
      <c r="BP10" s="69">
        <f>+ROUND('[4]Adj'!BP9+'[4]GROUP (wo Man.Adj)'!BP9,0)</f>
        <v>14738</v>
      </c>
      <c r="BQ10" s="69">
        <f>+ROUND('[4]Adj'!BQ9+'[4]GROUP (wo Man.Adj)'!BQ9,0)</f>
        <v>13136</v>
      </c>
      <c r="BR10" s="36">
        <f>+ROUND('[4]Adj'!BR9+'[4]GROUP (wo Man.Adj)'!BR9,0)</f>
        <v>12367</v>
      </c>
      <c r="BS10" s="69">
        <f>+ROUND('[4]Adj'!BS9+'[4]GROUP (wo Man.Adj)'!BS9,0)</f>
        <v>0</v>
      </c>
      <c r="BT10" s="69">
        <f>+ROUND('[4]Adj'!BT9+'[4]GROUP (wo Man.Adj)'!BT9,0)</f>
        <v>40241</v>
      </c>
    </row>
    <row r="11" spans="2:72" ht="11.25">
      <c r="B11" s="43" t="s">
        <v>59</v>
      </c>
      <c r="C11" s="69">
        <f>+ROUND('[4]Adj'!C10+'[4]GROUP (wo Man.Adj)'!C10,0)</f>
        <v>0</v>
      </c>
      <c r="D11" s="69">
        <f>+ROUND('[4]Adj'!D10+'[4]GROUP (wo Man.Adj)'!D10,0)</f>
        <v>0</v>
      </c>
      <c r="E11" s="69">
        <f>+ROUND('[4]Adj'!E10+'[4]GROUP (wo Man.Adj)'!E10,0)</f>
        <v>0</v>
      </c>
      <c r="F11" s="69">
        <f>+ROUND('[4]Adj'!F10+'[4]GROUP (wo Man.Adj)'!F10,0)</f>
        <v>0</v>
      </c>
      <c r="G11" s="36">
        <f>+ROUND('[4]Adj'!G10+'[4]GROUP (wo Man.Adj)'!G10,0)</f>
        <v>0</v>
      </c>
      <c r="H11" s="69">
        <f>+ROUND('[4]Adj'!H10+'[4]GROUP (wo Man.Adj)'!H10,0)</f>
        <v>0</v>
      </c>
      <c r="I11" s="69">
        <f>+ROUND('[4]Adj'!I10+'[4]GROUP (wo Man.Adj)'!I10,0)</f>
        <v>0</v>
      </c>
      <c r="J11" s="36">
        <f>+ROUND('[4]Adj'!J10+'[4]GROUP (wo Man.Adj)'!J10,0)</f>
        <v>0</v>
      </c>
      <c r="K11" s="69">
        <f>+ROUND('[4]Adj'!K10+'[4]GROUP (wo Man.Adj)'!K10,0)</f>
        <v>0</v>
      </c>
      <c r="L11" s="69">
        <f>+ROUND('[4]Adj'!L10+'[4]GROUP (wo Man.Adj)'!L10,0)</f>
        <v>0</v>
      </c>
      <c r="M11" s="69">
        <f>+ROUND('[4]Adj'!M10+'[4]GROUP (wo Man.Adj)'!M10,0)</f>
        <v>571</v>
      </c>
      <c r="N11" s="69">
        <f>+ROUND('[4]Adj'!N10+'[4]GROUP (wo Man.Adj)'!N10,0)</f>
        <v>579</v>
      </c>
      <c r="O11" s="69">
        <f>+ROUND('[4]Adj'!O10+'[4]GROUP (wo Man.Adj)'!O10,0)</f>
        <v>818</v>
      </c>
      <c r="P11" s="69">
        <f>+ROUND('[4]Adj'!P10+'[4]GROUP (wo Man.Adj)'!P10,0)</f>
        <v>596</v>
      </c>
      <c r="Q11" s="36">
        <f>+ROUND('[4]Adj'!Q10+'[4]GROUP (wo Man.Adj)'!Q10,0)</f>
        <v>2564</v>
      </c>
      <c r="R11" s="69">
        <f>+ROUND('[4]Adj'!R10+'[4]GROUP (wo Man.Adj)'!R10,0)</f>
        <v>635</v>
      </c>
      <c r="S11" s="69">
        <f>+ROUND('[4]Adj'!S10+'[4]GROUP (wo Man.Adj)'!S10,0)</f>
        <v>638</v>
      </c>
      <c r="T11" s="36">
        <f>+ROUND('[4]Adj'!T10+'[4]GROUP (wo Man.Adj)'!T10,0)</f>
        <v>469</v>
      </c>
      <c r="U11" s="69">
        <f>+ROUND('[4]Adj'!U10+'[4]GROUP (wo Man.Adj)'!U10,0)</f>
        <v>0</v>
      </c>
      <c r="V11" s="69">
        <f>+ROUND('[4]Adj'!V10+'[4]GROUP (wo Man.Adj)'!V10,0)</f>
        <v>1742</v>
      </c>
      <c r="W11" s="69">
        <f>+ROUND('[4]Adj'!W10+'[4]GROUP (wo Man.Adj)'!W10,0)</f>
        <v>0</v>
      </c>
      <c r="X11" s="69">
        <f>+ROUND('[4]Adj'!X10+'[4]GROUP (wo Man.Adj)'!X10,0)</f>
        <v>0</v>
      </c>
      <c r="Y11" s="69">
        <f>+ROUND('[4]Adj'!Y10+'[4]GROUP (wo Man.Adj)'!Y10,0)</f>
        <v>0</v>
      </c>
      <c r="Z11" s="69">
        <f>+ROUND('[4]Adj'!Z10+'[4]GROUP (wo Man.Adj)'!Z10,0)</f>
        <v>0</v>
      </c>
      <c r="AA11" s="36">
        <f>+ROUND('[4]Adj'!AA10+'[4]GROUP (wo Man.Adj)'!AA10,0)</f>
        <v>0</v>
      </c>
      <c r="AB11" s="69">
        <f>+ROUND('[4]Adj'!AB10+'[4]GROUP (wo Man.Adj)'!AB10,0)</f>
        <v>0</v>
      </c>
      <c r="AC11" s="69">
        <f>+ROUND('[4]Adj'!AC10+'[4]GROUP (wo Man.Adj)'!AC10,0)</f>
        <v>0</v>
      </c>
      <c r="AD11" s="36">
        <f>+ROUND('[4]Adj'!AD10+'[4]GROUP (wo Man.Adj)'!AD10,0)</f>
        <v>0</v>
      </c>
      <c r="AE11" s="69">
        <f>+ROUND('[4]Adj'!AE10+'[4]GROUP (wo Man.Adj)'!AE10,0)</f>
        <v>0</v>
      </c>
      <c r="AF11" s="69">
        <f>+ROUND('[4]Adj'!AF10+'[4]GROUP (wo Man.Adj)'!AF10,0)</f>
        <v>0</v>
      </c>
      <c r="AG11" s="69">
        <f>+ROUND('[4]Adj'!AG10+'[4]GROUP (wo Man.Adj)'!AG10,0)</f>
        <v>0</v>
      </c>
      <c r="AH11" s="69">
        <f>+ROUND('[4]Adj'!AH10+'[4]GROUP (wo Man.Adj)'!AH10,0)</f>
        <v>0</v>
      </c>
      <c r="AI11" s="69">
        <f>+ROUND('[4]Adj'!AI10+'[4]GROUP (wo Man.Adj)'!AI10,0)</f>
        <v>0</v>
      </c>
      <c r="AJ11" s="69">
        <f>+ROUND('[4]Adj'!AJ10+'[4]GROUP (wo Man.Adj)'!AJ10,0)</f>
        <v>0</v>
      </c>
      <c r="AK11" s="36">
        <f>+ROUND('[4]Adj'!AK10+'[4]GROUP (wo Man.Adj)'!AK10,0)</f>
        <v>0</v>
      </c>
      <c r="AL11" s="69">
        <f>+ROUND('[4]Adj'!AL10+'[4]GROUP (wo Man.Adj)'!AL10,0)</f>
        <v>0</v>
      </c>
      <c r="AM11" s="69">
        <f>+ROUND('[4]Adj'!AM10+'[4]GROUP (wo Man.Adj)'!AM10,0)</f>
        <v>0</v>
      </c>
      <c r="AN11" s="36">
        <f>+ROUND('[4]Adj'!AN10+'[4]GROUP (wo Man.Adj)'!AN10,0)</f>
        <v>0</v>
      </c>
      <c r="AO11" s="69">
        <f>+ROUND('[4]Adj'!AO10+'[4]GROUP (wo Man.Adj)'!AO10,0)</f>
        <v>0</v>
      </c>
      <c r="AP11" s="69">
        <f>+ROUND('[4]Adj'!AP10+'[4]GROUP (wo Man.Adj)'!AP10,0)</f>
        <v>0</v>
      </c>
      <c r="AQ11" s="69">
        <f>+ROUND('[4]Adj'!AQ10+'[4]GROUP (wo Man.Adj)'!AQ10,0)</f>
        <v>63</v>
      </c>
      <c r="AR11" s="69">
        <f>+ROUND('[4]Adj'!AR10+'[4]GROUP (wo Man.Adj)'!AR10,0)</f>
        <v>64</v>
      </c>
      <c r="AS11" s="69">
        <f>+ROUND('[4]Adj'!AS10+'[4]GROUP (wo Man.Adj)'!AS10,0)</f>
        <v>89</v>
      </c>
      <c r="AT11" s="69">
        <f>+ROUND('[4]Adj'!AT10+'[4]GROUP (wo Man.Adj)'!AT10,0)</f>
        <v>103</v>
      </c>
      <c r="AU11" s="36">
        <f>+ROUND('[4]Adj'!AU10+'[4]GROUP (wo Man.Adj)'!AU10,0)</f>
        <v>320</v>
      </c>
      <c r="AV11" s="69">
        <f>+ROUND('[4]Adj'!AV10+'[4]GROUP (wo Man.Adj)'!AV10,0)</f>
        <v>97</v>
      </c>
      <c r="AW11" s="69">
        <f>+ROUND('[4]Adj'!AW10+'[4]GROUP (wo Man.Adj)'!AW10,0)</f>
        <v>69</v>
      </c>
      <c r="AX11" s="36">
        <f>+ROUND('[4]Adj'!AX10+'[4]GROUP (wo Man.Adj)'!AX10,0)</f>
        <v>68</v>
      </c>
      <c r="AY11" s="69">
        <f>+ROUND('[4]Adj'!AY10+'[4]GROUP (wo Man.Adj)'!AY10,0)</f>
        <v>0</v>
      </c>
      <c r="AZ11" s="69">
        <f>+ROUND('[4]Adj'!AZ10+'[4]GROUP (wo Man.Adj)'!AZ10,0)</f>
        <v>234</v>
      </c>
      <c r="BA11" s="69">
        <f>+ROUND('[4]Adj'!BA10+'[4]GROUP (wo Man.Adj)'!BA10,0)</f>
        <v>0</v>
      </c>
      <c r="BB11" s="69">
        <f>+ROUND('[4]Adj'!BB10+'[4]GROUP (wo Man.Adj)'!BB10,0)</f>
        <v>0</v>
      </c>
      <c r="BC11" s="69">
        <f>+ROUND('[4]Adj'!BC10+'[4]GROUP (wo Man.Adj)'!BC10,0)</f>
        <v>0</v>
      </c>
      <c r="BD11" s="69">
        <f>+ROUND('[4]Adj'!BD10+'[4]GROUP (wo Man.Adj)'!BD10,0)</f>
        <v>0</v>
      </c>
      <c r="BE11" s="36">
        <f>+ROUND('[4]Adj'!BE10+'[4]GROUP (wo Man.Adj)'!BE10,0)</f>
        <v>0</v>
      </c>
      <c r="BF11" s="69">
        <f>+ROUND('[4]Adj'!BF10+'[4]GROUP (wo Man.Adj)'!BF10,0)</f>
        <v>0</v>
      </c>
      <c r="BG11" s="69">
        <f>+ROUND('[4]Adj'!BG10+'[4]GROUP (wo Man.Adj)'!BG10,0)</f>
        <v>0</v>
      </c>
      <c r="BH11" s="36">
        <f>+ROUND('[4]Adj'!BH10+'[4]GROUP (wo Man.Adj)'!BH10,0)</f>
        <v>0</v>
      </c>
      <c r="BI11" s="69">
        <f>+ROUND('[4]Adj'!BI10+'[4]GROUP (wo Man.Adj)'!BI10,0)</f>
        <v>0</v>
      </c>
      <c r="BJ11" s="69">
        <f>+ROUND('[4]Adj'!BJ10+'[4]GROUP (wo Man.Adj)'!BJ10,0)</f>
        <v>0</v>
      </c>
      <c r="BK11" s="69">
        <f>+ROUND('[4]Adj'!BK10+'[4]GROUP (wo Man.Adj)'!BK10,0)</f>
        <v>634</v>
      </c>
      <c r="BL11" s="69">
        <f>+ROUND('[4]Adj'!BL10+'[4]GROUP (wo Man.Adj)'!BL10,0)</f>
        <v>643</v>
      </c>
      <c r="BM11" s="69">
        <f>+ROUND('[4]Adj'!BM10+'[4]GROUP (wo Man.Adj)'!BM10,0)</f>
        <v>908</v>
      </c>
      <c r="BN11" s="69">
        <f>+ROUND('[4]Adj'!BN10+'[4]GROUP (wo Man.Adj)'!BN10,0)</f>
        <v>699</v>
      </c>
      <c r="BO11" s="36">
        <f>+ROUND('[4]Adj'!BO10+'[4]GROUP (wo Man.Adj)'!BO10,0)</f>
        <v>2884</v>
      </c>
      <c r="BP11" s="69">
        <f>+ROUND('[4]Adj'!BP10+'[4]GROUP (wo Man.Adj)'!BP10,0)</f>
        <v>732</v>
      </c>
      <c r="BQ11" s="69">
        <f>+ROUND('[4]Adj'!BQ10+'[4]GROUP (wo Man.Adj)'!BQ10,0)</f>
        <v>707</v>
      </c>
      <c r="BR11" s="36">
        <f>+ROUND('[4]Adj'!BR10+'[4]GROUP (wo Man.Adj)'!BR10,0)</f>
        <v>537</v>
      </c>
      <c r="BS11" s="69">
        <f>+ROUND('[4]Adj'!BS10+'[4]GROUP (wo Man.Adj)'!BS10,0)</f>
        <v>0</v>
      </c>
      <c r="BT11" s="69">
        <f>+ROUND('[4]Adj'!BT10+'[4]GROUP (wo Man.Adj)'!BT10,0)</f>
        <v>1976</v>
      </c>
    </row>
    <row r="12" spans="2:72" ht="11.25">
      <c r="B12" s="27" t="s">
        <v>7</v>
      </c>
      <c r="C12" s="69">
        <f>+ROUND('[4]Adj'!C11+'[4]GROUP (wo Man.Adj)'!C11,0)</f>
        <v>10686</v>
      </c>
      <c r="D12" s="69">
        <f>+ROUND('[4]Adj'!D11+'[4]GROUP (wo Man.Adj)'!D11,0)</f>
        <v>9084</v>
      </c>
      <c r="E12" s="69">
        <f>+ROUND('[4]Adj'!E11+'[4]GROUP (wo Man.Adj)'!E11,0)</f>
        <v>8412</v>
      </c>
      <c r="F12" s="69">
        <f>+ROUND('[4]Adj'!F11+'[4]GROUP (wo Man.Adj)'!F11,0)</f>
        <v>8256</v>
      </c>
      <c r="G12" s="36">
        <f>+ROUND('[4]Adj'!G11+'[4]GROUP (wo Man.Adj)'!G11,0)</f>
        <v>36438</v>
      </c>
      <c r="H12" s="69">
        <f>+ROUND('[4]Adj'!H11+'[4]GROUP (wo Man.Adj)'!H11,0)</f>
        <v>10634</v>
      </c>
      <c r="I12" s="69">
        <f>+ROUND('[4]Adj'!I11+'[4]GROUP (wo Man.Adj)'!I11,0)</f>
        <v>9361</v>
      </c>
      <c r="J12" s="36">
        <f>+ROUND('[4]Adj'!J11+'[4]GROUP (wo Man.Adj)'!J11,0)</f>
        <v>8377</v>
      </c>
      <c r="K12" s="69">
        <f>+ROUND('[4]Adj'!K11+'[4]GROUP (wo Man.Adj)'!K11,0)</f>
        <v>0</v>
      </c>
      <c r="L12" s="69">
        <f>+ROUND('[4]Adj'!L11+'[4]GROUP (wo Man.Adj)'!L11,0)</f>
        <v>28373</v>
      </c>
      <c r="M12" s="69">
        <f>+ROUND('[4]Adj'!M11+'[4]GROUP (wo Man.Adj)'!M11,0)</f>
        <v>3742</v>
      </c>
      <c r="N12" s="69">
        <f>+ROUND('[4]Adj'!N11+'[4]GROUP (wo Man.Adj)'!N11,0)</f>
        <v>3189</v>
      </c>
      <c r="O12" s="69">
        <f>+ROUND('[4]Adj'!O11+'[4]GROUP (wo Man.Adj)'!O11,0)</f>
        <v>3120</v>
      </c>
      <c r="P12" s="69">
        <f>+ROUND('[4]Adj'!P11+'[4]GROUP (wo Man.Adj)'!P11,0)</f>
        <v>3864</v>
      </c>
      <c r="Q12" s="36">
        <f>+ROUND('[4]Adj'!Q11+'[4]GROUP (wo Man.Adj)'!Q11,0)</f>
        <v>13916</v>
      </c>
      <c r="R12" s="69">
        <f>+ROUND('[4]Adj'!R11+'[4]GROUP (wo Man.Adj)'!R11,0)</f>
        <v>3787</v>
      </c>
      <c r="S12" s="69">
        <f>+ROUND('[4]Adj'!S11+'[4]GROUP (wo Man.Adj)'!S11,0)</f>
        <v>3351</v>
      </c>
      <c r="T12" s="36">
        <f>+ROUND('[4]Adj'!T11+'[4]GROUP (wo Man.Adj)'!T11,0)</f>
        <v>3391</v>
      </c>
      <c r="U12" s="69">
        <f>+ROUND('[4]Adj'!U11+'[4]GROUP (wo Man.Adj)'!U11,0)</f>
        <v>0</v>
      </c>
      <c r="V12" s="69">
        <f>+ROUND('[4]Adj'!V11+'[4]GROUP (wo Man.Adj)'!V11,0)</f>
        <v>10530</v>
      </c>
      <c r="W12" s="69">
        <f>+ROUND('[4]Adj'!W11+'[4]GROUP (wo Man.Adj)'!W11,0)</f>
        <v>971</v>
      </c>
      <c r="X12" s="69">
        <f>+ROUND('[4]Adj'!X11+'[4]GROUP (wo Man.Adj)'!X11,0)</f>
        <v>1063</v>
      </c>
      <c r="Y12" s="69">
        <f>+ROUND('[4]Adj'!Y11+'[4]GROUP (wo Man.Adj)'!Y11,0)</f>
        <v>1060</v>
      </c>
      <c r="Z12" s="69">
        <f>+ROUND('[4]Adj'!Z11+'[4]GROUP (wo Man.Adj)'!Z11,0)</f>
        <v>951</v>
      </c>
      <c r="AA12" s="36">
        <f>+ROUND('[4]Adj'!AA11+'[4]GROUP (wo Man.Adj)'!AA11,0)</f>
        <v>4045</v>
      </c>
      <c r="AB12" s="69">
        <f>+ROUND('[4]Adj'!AB11+'[4]GROUP (wo Man.Adj)'!AB11,0)</f>
        <v>933</v>
      </c>
      <c r="AC12" s="69">
        <f>+ROUND('[4]Adj'!AC11+'[4]GROUP (wo Man.Adj)'!AC11,0)</f>
        <v>1027</v>
      </c>
      <c r="AD12" s="36">
        <f>+ROUND('[4]Adj'!AD11+'[4]GROUP (wo Man.Adj)'!AD11,0)</f>
        <v>1036</v>
      </c>
      <c r="AE12" s="69">
        <f>+ROUND('[4]Adj'!AE11+'[4]GROUP (wo Man.Adj)'!AE11,0)</f>
        <v>0</v>
      </c>
      <c r="AF12" s="69">
        <f>+ROUND('[4]Adj'!AF11+'[4]GROUP (wo Man.Adj)'!AF11,0)</f>
        <v>2996</v>
      </c>
      <c r="AG12" s="69">
        <f>+ROUND('[4]Adj'!AG11+'[4]GROUP (wo Man.Adj)'!AG11,0)</f>
        <v>33</v>
      </c>
      <c r="AH12" s="69">
        <f>+ROUND('[4]Adj'!AH11+'[4]GROUP (wo Man.Adj)'!AH11,0)</f>
        <v>29</v>
      </c>
      <c r="AI12" s="69">
        <f>+ROUND('[4]Adj'!AI11+'[4]GROUP (wo Man.Adj)'!AI11,0)</f>
        <v>32</v>
      </c>
      <c r="AJ12" s="69">
        <f>+ROUND('[4]Adj'!AJ11+'[4]GROUP (wo Man.Adj)'!AJ11,0)</f>
        <v>15</v>
      </c>
      <c r="AK12" s="36">
        <f>+ROUND('[4]Adj'!AK11+'[4]GROUP (wo Man.Adj)'!AK11,0)</f>
        <v>109</v>
      </c>
      <c r="AL12" s="69">
        <f>+ROUND('[4]Adj'!AL11+'[4]GROUP (wo Man.Adj)'!AL11,0)</f>
        <v>8</v>
      </c>
      <c r="AM12" s="69">
        <f>+ROUND('[4]Adj'!AM11+'[4]GROUP (wo Man.Adj)'!AM11,0)</f>
        <v>13</v>
      </c>
      <c r="AN12" s="36">
        <f>+ROUND('[4]Adj'!AN11+'[4]GROUP (wo Man.Adj)'!AN11,0)</f>
        <v>13</v>
      </c>
      <c r="AO12" s="69">
        <f>+ROUND('[4]Adj'!AO11+'[4]GROUP (wo Man.Adj)'!AO11,0)</f>
        <v>0</v>
      </c>
      <c r="AP12" s="69">
        <f>+ROUND('[4]Adj'!AP11+'[4]GROUP (wo Man.Adj)'!AP11,0)</f>
        <v>34</v>
      </c>
      <c r="AQ12" s="69">
        <f>+ROUND('[4]Adj'!AQ11+'[4]GROUP (wo Man.Adj)'!AQ11,0)</f>
        <v>121</v>
      </c>
      <c r="AR12" s="69">
        <f>+ROUND('[4]Adj'!AR11+'[4]GROUP (wo Man.Adj)'!AR11,0)</f>
        <v>109</v>
      </c>
      <c r="AS12" s="69">
        <f>+ROUND('[4]Adj'!AS11+'[4]GROUP (wo Man.Adj)'!AS11,0)</f>
        <v>146</v>
      </c>
      <c r="AT12" s="69">
        <f>+ROUND('[4]Adj'!AT11+'[4]GROUP (wo Man.Adj)'!AT11,0)</f>
        <v>159</v>
      </c>
      <c r="AU12" s="36">
        <f>+ROUND('[4]Adj'!AU11+'[4]GROUP (wo Man.Adj)'!AU11,0)</f>
        <v>535</v>
      </c>
      <c r="AV12" s="69">
        <f>+ROUND('[4]Adj'!AV11+'[4]GROUP (wo Man.Adj)'!AV11,0)</f>
        <v>146</v>
      </c>
      <c r="AW12" s="69">
        <f>+ROUND('[4]Adj'!AW11+'[4]GROUP (wo Man.Adj)'!AW11,0)</f>
        <v>115</v>
      </c>
      <c r="AX12" s="36">
        <f>+ROUND('[4]Adj'!AX11+'[4]GROUP (wo Man.Adj)'!AX11,0)</f>
        <v>112</v>
      </c>
      <c r="AY12" s="69">
        <f>+ROUND('[4]Adj'!AY11+'[4]GROUP (wo Man.Adj)'!AY11,0)</f>
        <v>0</v>
      </c>
      <c r="AZ12" s="69">
        <f>+ROUND('[4]Adj'!AZ11+'[4]GROUP (wo Man.Adj)'!AZ11,0)</f>
        <v>374</v>
      </c>
      <c r="BA12" s="69">
        <f>+ROUND('[4]Adj'!BA11+'[4]GROUP (wo Man.Adj)'!BA11,0)</f>
        <v>-48</v>
      </c>
      <c r="BB12" s="69">
        <f>+ROUND('[4]Adj'!BB11+'[4]GROUP (wo Man.Adj)'!BB11,0)</f>
        <v>-48</v>
      </c>
      <c r="BC12" s="69">
        <f>+ROUND('[4]Adj'!BC11+'[4]GROUP (wo Man.Adj)'!BC11,0)</f>
        <v>-58</v>
      </c>
      <c r="BD12" s="69">
        <f>+ROUND('[4]Adj'!BD11+'[4]GROUP (wo Man.Adj)'!BD11,0)</f>
        <v>-40</v>
      </c>
      <c r="BE12" s="36">
        <f>+ROUND('[4]Adj'!BE11+'[4]GROUP (wo Man.Adj)'!BE11,0)</f>
        <v>-194</v>
      </c>
      <c r="BF12" s="69">
        <f>+ROUND('[4]Adj'!BF11+'[4]GROUP (wo Man.Adj)'!BF11,0)</f>
        <v>-38</v>
      </c>
      <c r="BG12" s="69">
        <f>+ROUND('[4]Adj'!BG11+'[4]GROUP (wo Man.Adj)'!BG11,0)</f>
        <v>-25</v>
      </c>
      <c r="BH12" s="36">
        <f>+ROUND('[4]Adj'!BH11+'[4]GROUP (wo Man.Adj)'!BH11,0)</f>
        <v>-26</v>
      </c>
      <c r="BI12" s="69">
        <f>+ROUND('[4]Adj'!BI11+'[4]GROUP (wo Man.Adj)'!BI11,0)</f>
        <v>0</v>
      </c>
      <c r="BJ12" s="69">
        <f>+ROUND('[4]Adj'!BJ11+'[4]GROUP (wo Man.Adj)'!BJ11,0)</f>
        <v>-89</v>
      </c>
      <c r="BK12" s="69">
        <f>+ROUND('[4]Adj'!BK11+'[4]GROUP (wo Man.Adj)'!BK11,0)</f>
        <v>15505</v>
      </c>
      <c r="BL12" s="69">
        <f>+ROUND('[4]Adj'!BL11+'[4]GROUP (wo Man.Adj)'!BL11,0)</f>
        <v>13426</v>
      </c>
      <c r="BM12" s="69">
        <f>+ROUND('[4]Adj'!BM11+'[4]GROUP (wo Man.Adj)'!BM11,0)</f>
        <v>12712</v>
      </c>
      <c r="BN12" s="69">
        <f>+ROUND('[4]Adj'!BN11+'[4]GROUP (wo Man.Adj)'!BN11,0)</f>
        <v>13206</v>
      </c>
      <c r="BO12" s="36">
        <f>+ROUND('[4]Adj'!BO11+'[4]GROUP (wo Man.Adj)'!BO11,0)</f>
        <v>54849</v>
      </c>
      <c r="BP12" s="69">
        <f>+ROUND('[4]Adj'!BP11+'[4]GROUP (wo Man.Adj)'!BP11,0)</f>
        <v>15471</v>
      </c>
      <c r="BQ12" s="69">
        <f>+ROUND('[4]Adj'!BQ11+'[4]GROUP (wo Man.Adj)'!BQ11,0)</f>
        <v>13843</v>
      </c>
      <c r="BR12" s="36">
        <f>+ROUND('[4]Adj'!BR11+'[4]GROUP (wo Man.Adj)'!BR11,0)</f>
        <v>12903</v>
      </c>
      <c r="BS12" s="69">
        <f>+ROUND('[4]Adj'!BS11+'[4]GROUP (wo Man.Adj)'!BS11,0)</f>
        <v>0</v>
      </c>
      <c r="BT12" s="69">
        <f>+ROUND('[4]Adj'!BT11+'[4]GROUP (wo Man.Adj)'!BT11,0)</f>
        <v>42217</v>
      </c>
    </row>
    <row r="13" spans="2:72" ht="11.25">
      <c r="B13" s="43" t="s">
        <v>8</v>
      </c>
      <c r="C13" s="69">
        <f>+ROUND('[4]Adj'!C12+'[4]GROUP (wo Man.Adj)'!C12,0)</f>
        <v>-1566</v>
      </c>
      <c r="D13" s="69">
        <f>+ROUND('[4]Adj'!D12+'[4]GROUP (wo Man.Adj)'!D12,0)</f>
        <v>-1747</v>
      </c>
      <c r="E13" s="69">
        <f>+ROUND('[4]Adj'!E12+'[4]GROUP (wo Man.Adj)'!E12,0)</f>
        <v>-1397</v>
      </c>
      <c r="F13" s="69">
        <f>+ROUND('[4]Adj'!F12+'[4]GROUP (wo Man.Adj)'!F12,0)</f>
        <v>-1248</v>
      </c>
      <c r="G13" s="36">
        <f>+ROUND('[4]Adj'!G12+'[4]GROUP (wo Man.Adj)'!G12,0)</f>
        <v>-5959</v>
      </c>
      <c r="H13" s="69">
        <f>+ROUND('[4]Adj'!H12+'[4]GROUP (wo Man.Adj)'!H12,0)</f>
        <v>-1464</v>
      </c>
      <c r="I13" s="69">
        <f>+ROUND('[4]Adj'!I12+'[4]GROUP (wo Man.Adj)'!I12,0)</f>
        <v>-1545</v>
      </c>
      <c r="J13" s="36">
        <f>+ROUND('[4]Adj'!J12+'[4]GROUP (wo Man.Adj)'!J12,0)</f>
        <v>-1264</v>
      </c>
      <c r="K13" s="69">
        <f>+ROUND('[4]Adj'!K12+'[4]GROUP (wo Man.Adj)'!K12,0)</f>
        <v>0</v>
      </c>
      <c r="L13" s="69">
        <f>+ROUND('[4]Adj'!L12+'[4]GROUP (wo Man.Adj)'!L12,0)</f>
        <v>-4273</v>
      </c>
      <c r="M13" s="69">
        <f>+ROUND('[4]Adj'!M12+'[4]GROUP (wo Man.Adj)'!M12,0)</f>
        <v>-179</v>
      </c>
      <c r="N13" s="69">
        <f>+ROUND('[4]Adj'!N12+'[4]GROUP (wo Man.Adj)'!N12,0)</f>
        <v>-169</v>
      </c>
      <c r="O13" s="69">
        <f>+ROUND('[4]Adj'!O12+'[4]GROUP (wo Man.Adj)'!O12,0)</f>
        <v>-172</v>
      </c>
      <c r="P13" s="69">
        <f>+ROUND('[4]Adj'!P12+'[4]GROUP (wo Man.Adj)'!P12,0)</f>
        <v>-173</v>
      </c>
      <c r="Q13" s="36">
        <f>+ROUND('[4]Adj'!Q12+'[4]GROUP (wo Man.Adj)'!Q12,0)</f>
        <v>-693</v>
      </c>
      <c r="R13" s="69">
        <f>+ROUND('[4]Adj'!R12+'[4]GROUP (wo Man.Adj)'!R12,0)</f>
        <v>-161</v>
      </c>
      <c r="S13" s="69">
        <f>+ROUND('[4]Adj'!S12+'[4]GROUP (wo Man.Adj)'!S12,0)</f>
        <v>-141</v>
      </c>
      <c r="T13" s="36">
        <f>+ROUND('[4]Adj'!T12+'[4]GROUP (wo Man.Adj)'!T12,0)</f>
        <v>-213</v>
      </c>
      <c r="U13" s="69">
        <f>+ROUND('[4]Adj'!U12+'[4]GROUP (wo Man.Adj)'!U12,0)</f>
        <v>0</v>
      </c>
      <c r="V13" s="69">
        <f>+ROUND('[4]Adj'!V12+'[4]GROUP (wo Man.Adj)'!V12,0)</f>
        <v>-515</v>
      </c>
      <c r="W13" s="69">
        <f>+ROUND('[4]Adj'!W12+'[4]GROUP (wo Man.Adj)'!W12,0)</f>
        <v>0</v>
      </c>
      <c r="X13" s="69">
        <f>+ROUND('[4]Adj'!X12+'[4]GROUP (wo Man.Adj)'!X12,0)</f>
        <v>0</v>
      </c>
      <c r="Y13" s="69">
        <f>+ROUND('[4]Adj'!Y12+'[4]GROUP (wo Man.Adj)'!Y12,0)</f>
        <v>0</v>
      </c>
      <c r="Z13" s="69">
        <f>+ROUND('[4]Adj'!Z12+'[4]GROUP (wo Man.Adj)'!Z12,0)</f>
        <v>0</v>
      </c>
      <c r="AA13" s="36">
        <f>+ROUND('[4]Adj'!AA12+'[4]GROUP (wo Man.Adj)'!AA12,0)</f>
        <v>0</v>
      </c>
      <c r="AB13" s="69">
        <f>+ROUND('[4]Adj'!AB12+'[4]GROUP (wo Man.Adj)'!AB12,0)</f>
        <v>0</v>
      </c>
      <c r="AC13" s="69">
        <f>+ROUND('[4]Adj'!AC12+'[4]GROUP (wo Man.Adj)'!AC12,0)</f>
        <v>0</v>
      </c>
      <c r="AD13" s="36">
        <f>+ROUND('[4]Adj'!AD12+'[4]GROUP (wo Man.Adj)'!AD12,0)</f>
        <v>0</v>
      </c>
      <c r="AE13" s="69">
        <f>+ROUND('[4]Adj'!AE12+'[4]GROUP (wo Man.Adj)'!AE12,0)</f>
        <v>0</v>
      </c>
      <c r="AF13" s="69">
        <f>+ROUND('[4]Adj'!AF12+'[4]GROUP (wo Man.Adj)'!AF12,0)</f>
        <v>0</v>
      </c>
      <c r="AG13" s="69">
        <f>+ROUND('[4]Adj'!AG12+'[4]GROUP (wo Man.Adj)'!AG12,0)</f>
        <v>-13</v>
      </c>
      <c r="AH13" s="69">
        <f>+ROUND('[4]Adj'!AH12+'[4]GROUP (wo Man.Adj)'!AH12,0)</f>
        <v>-13</v>
      </c>
      <c r="AI13" s="69">
        <f>+ROUND('[4]Adj'!AI12+'[4]GROUP (wo Man.Adj)'!AI12,0)</f>
        <v>-16</v>
      </c>
      <c r="AJ13" s="69">
        <f>+ROUND('[4]Adj'!AJ12+'[4]GROUP (wo Man.Adj)'!AJ12,0)</f>
        <v>-14</v>
      </c>
      <c r="AK13" s="36">
        <f>+ROUND('[4]Adj'!AK12+'[4]GROUP (wo Man.Adj)'!AK12,0)</f>
        <v>-55</v>
      </c>
      <c r="AL13" s="69">
        <f>+ROUND('[4]Adj'!AL12+'[4]GROUP (wo Man.Adj)'!AL12,0)</f>
        <v>-13</v>
      </c>
      <c r="AM13" s="69">
        <f>+ROUND('[4]Adj'!AM12+'[4]GROUP (wo Man.Adj)'!AM12,0)</f>
        <v>-13</v>
      </c>
      <c r="AN13" s="36">
        <f>+ROUND('[4]Adj'!AN12+'[4]GROUP (wo Man.Adj)'!AN12,0)</f>
        <v>-13</v>
      </c>
      <c r="AO13" s="69">
        <f>+ROUND('[4]Adj'!AO12+'[4]GROUP (wo Man.Adj)'!AO12,0)</f>
        <v>0</v>
      </c>
      <c r="AP13" s="69">
        <f>+ROUND('[4]Adj'!AP12+'[4]GROUP (wo Man.Adj)'!AP12,0)</f>
        <v>-39</v>
      </c>
      <c r="AQ13" s="69">
        <f>+ROUND('[4]Adj'!AQ12+'[4]GROUP (wo Man.Adj)'!AQ12,0)</f>
        <v>-12</v>
      </c>
      <c r="AR13" s="69">
        <f>+ROUND('[4]Adj'!AR12+'[4]GROUP (wo Man.Adj)'!AR12,0)</f>
        <v>-9</v>
      </c>
      <c r="AS13" s="69">
        <f>+ROUND('[4]Adj'!AS12+'[4]GROUP (wo Man.Adj)'!AS12,0)</f>
        <v>-6</v>
      </c>
      <c r="AT13" s="69">
        <f>+ROUND('[4]Adj'!AT12+'[4]GROUP (wo Man.Adj)'!AT12,0)</f>
        <v>-5</v>
      </c>
      <c r="AU13" s="36">
        <f>+ROUND('[4]Adj'!AU12+'[4]GROUP (wo Man.Adj)'!AU12,0)</f>
        <v>-33</v>
      </c>
      <c r="AV13" s="69">
        <f>+ROUND('[4]Adj'!AV12+'[4]GROUP (wo Man.Adj)'!AV12,0)</f>
        <v>-5</v>
      </c>
      <c r="AW13" s="69">
        <f>+ROUND('[4]Adj'!AW12+'[4]GROUP (wo Man.Adj)'!AW12,0)</f>
        <v>-4</v>
      </c>
      <c r="AX13" s="36">
        <f>+ROUND('[4]Adj'!AX12+'[4]GROUP (wo Man.Adj)'!AX12,0)</f>
        <v>-4</v>
      </c>
      <c r="AY13" s="69">
        <f>+ROUND('[4]Adj'!AY12+'[4]GROUP (wo Man.Adj)'!AY12,0)</f>
        <v>0</v>
      </c>
      <c r="AZ13" s="69">
        <f>+ROUND('[4]Adj'!AZ12+'[4]GROUP (wo Man.Adj)'!AZ12,0)</f>
        <v>-13</v>
      </c>
      <c r="BA13" s="69">
        <f>+ROUND('[4]Adj'!BA12+'[4]GROUP (wo Man.Adj)'!BA12,0)</f>
        <v>48</v>
      </c>
      <c r="BB13" s="69">
        <f>+ROUND('[4]Adj'!BB12+'[4]GROUP (wo Man.Adj)'!BB12,0)</f>
        <v>48</v>
      </c>
      <c r="BC13" s="69">
        <f>+ROUND('[4]Adj'!BC12+'[4]GROUP (wo Man.Adj)'!BC12,0)</f>
        <v>58</v>
      </c>
      <c r="BD13" s="69">
        <f>+ROUND('[4]Adj'!BD12+'[4]GROUP (wo Man.Adj)'!BD12,0)</f>
        <v>40</v>
      </c>
      <c r="BE13" s="36">
        <f>+ROUND('[4]Adj'!BE12+'[4]GROUP (wo Man.Adj)'!BE12,0)</f>
        <v>194</v>
      </c>
      <c r="BF13" s="69">
        <f>+ROUND('[4]Adj'!BF12+'[4]GROUP (wo Man.Adj)'!BF12,0)</f>
        <v>38</v>
      </c>
      <c r="BG13" s="69">
        <f>+ROUND('[4]Adj'!BG12+'[4]GROUP (wo Man.Adj)'!BG12,0)</f>
        <v>25</v>
      </c>
      <c r="BH13" s="36">
        <f>+ROUND('[4]Adj'!BH12+'[4]GROUP (wo Man.Adj)'!BH12,0)</f>
        <v>26</v>
      </c>
      <c r="BI13" s="69">
        <f>+ROUND('[4]Adj'!BI12+'[4]GROUP (wo Man.Adj)'!BI12,0)</f>
        <v>0</v>
      </c>
      <c r="BJ13" s="69">
        <f>+ROUND('[4]Adj'!BJ12+'[4]GROUP (wo Man.Adj)'!BJ12,0)</f>
        <v>89</v>
      </c>
      <c r="BK13" s="69">
        <f>+ROUND('[4]Adj'!BK12+'[4]GROUP (wo Man.Adj)'!BK12,0)</f>
        <v>-1722</v>
      </c>
      <c r="BL13" s="69">
        <f>+ROUND('[4]Adj'!BL12+'[4]GROUP (wo Man.Adj)'!BL12,0)</f>
        <v>-1890</v>
      </c>
      <c r="BM13" s="69">
        <f>+ROUND('[4]Adj'!BM12+'[4]GROUP (wo Man.Adj)'!BM12,0)</f>
        <v>-1532</v>
      </c>
      <c r="BN13" s="69">
        <f>+ROUND('[4]Adj'!BN12+'[4]GROUP (wo Man.Adj)'!BN12,0)</f>
        <v>-1401</v>
      </c>
      <c r="BO13" s="36">
        <f>+ROUND('[4]Adj'!BO12+'[4]GROUP (wo Man.Adj)'!BO12,0)</f>
        <v>-6546</v>
      </c>
      <c r="BP13" s="69">
        <f>+ROUND('[4]Adj'!BP12+'[4]GROUP (wo Man.Adj)'!BP12,0)</f>
        <v>-1605</v>
      </c>
      <c r="BQ13" s="69">
        <f>+ROUND('[4]Adj'!BQ12+'[4]GROUP (wo Man.Adj)'!BQ12,0)</f>
        <v>-1678</v>
      </c>
      <c r="BR13" s="36">
        <f>+ROUND('[4]Adj'!BR12+'[4]GROUP (wo Man.Adj)'!BR12,0)</f>
        <v>-1467</v>
      </c>
      <c r="BS13" s="69">
        <f>+ROUND('[4]Adj'!BS12+'[4]GROUP (wo Man.Adj)'!BS12,0)</f>
        <v>0</v>
      </c>
      <c r="BT13" s="69">
        <f>+ROUND('[4]Adj'!BT12+'[4]GROUP (wo Man.Adj)'!BT12,0)</f>
        <v>-4750</v>
      </c>
    </row>
    <row r="14" spans="2:72" ht="11.25">
      <c r="B14" s="23" t="s">
        <v>9</v>
      </c>
      <c r="C14" s="69">
        <f>+ROUND('[4]Adj'!C13+'[4]GROUP (wo Man.Adj)'!C13,0)</f>
        <v>9119</v>
      </c>
      <c r="D14" s="69">
        <f>+ROUND('[4]Adj'!D13+'[4]GROUP (wo Man.Adj)'!D13,0)</f>
        <v>7337</v>
      </c>
      <c r="E14" s="69">
        <f>+ROUND('[4]Adj'!E13+'[4]GROUP (wo Man.Adj)'!E13,0)</f>
        <v>7015</v>
      </c>
      <c r="F14" s="69">
        <f>+ROUND('[4]Adj'!F13+'[4]GROUP (wo Man.Adj)'!F13,0)</f>
        <v>7008</v>
      </c>
      <c r="G14" s="36">
        <f>+ROUND('[4]Adj'!G13+'[4]GROUP (wo Man.Adj)'!G13,0)</f>
        <v>30479</v>
      </c>
      <c r="H14" s="69">
        <f>+ROUND('[4]Adj'!H13+'[4]GROUP (wo Man.Adj)'!H13,0)</f>
        <v>9170</v>
      </c>
      <c r="I14" s="69">
        <f>+ROUND('[4]Adj'!I13+'[4]GROUP (wo Man.Adj)'!I13,0)</f>
        <v>7816</v>
      </c>
      <c r="J14" s="36">
        <f>+ROUND('[4]Adj'!J13+'[4]GROUP (wo Man.Adj)'!J13,0)</f>
        <v>7113</v>
      </c>
      <c r="K14" s="69">
        <f>+ROUND('[4]Adj'!K13+'[4]GROUP (wo Man.Adj)'!K13,0)</f>
        <v>0</v>
      </c>
      <c r="L14" s="69">
        <f>+ROUND('[4]Adj'!L13+'[4]GROUP (wo Man.Adj)'!L13,0)</f>
        <v>24099</v>
      </c>
      <c r="M14" s="69">
        <f>+ROUND('[4]Adj'!M13+'[4]GROUP (wo Man.Adj)'!M13,0)</f>
        <v>3563</v>
      </c>
      <c r="N14" s="69">
        <f>+ROUND('[4]Adj'!N13+'[4]GROUP (wo Man.Adj)'!N13,0)</f>
        <v>3020</v>
      </c>
      <c r="O14" s="69">
        <f>+ROUND('[4]Adj'!O13+'[4]GROUP (wo Man.Adj)'!O13,0)</f>
        <v>2948</v>
      </c>
      <c r="P14" s="69">
        <f>+ROUND('[4]Adj'!P13+'[4]GROUP (wo Man.Adj)'!P13,0)</f>
        <v>3691</v>
      </c>
      <c r="Q14" s="36">
        <f>+ROUND('[4]Adj'!Q13+'[4]GROUP (wo Man.Adj)'!Q13,0)</f>
        <v>13223</v>
      </c>
      <c r="R14" s="69">
        <f>+ROUND('[4]Adj'!R13+'[4]GROUP (wo Man.Adj)'!R13,0)</f>
        <v>3627</v>
      </c>
      <c r="S14" s="69">
        <f>+ROUND('[4]Adj'!S13+'[4]GROUP (wo Man.Adj)'!S13,0)</f>
        <v>3210</v>
      </c>
      <c r="T14" s="36">
        <f>+ROUND('[4]Adj'!T13+'[4]GROUP (wo Man.Adj)'!T13,0)</f>
        <v>3178</v>
      </c>
      <c r="U14" s="69">
        <f>+ROUND('[4]Adj'!U13+'[4]GROUP (wo Man.Adj)'!U13,0)</f>
        <v>0</v>
      </c>
      <c r="V14" s="69">
        <f>+ROUND('[4]Adj'!V13+'[4]GROUP (wo Man.Adj)'!V13,0)</f>
        <v>10015</v>
      </c>
      <c r="W14" s="69">
        <f>+ROUND('[4]Adj'!W13+'[4]GROUP (wo Man.Adj)'!W13,0)</f>
        <v>971</v>
      </c>
      <c r="X14" s="69">
        <f>+ROUND('[4]Adj'!X13+'[4]GROUP (wo Man.Adj)'!X13,0)</f>
        <v>1063</v>
      </c>
      <c r="Y14" s="69">
        <f>+ROUND('[4]Adj'!Y13+'[4]GROUP (wo Man.Adj)'!Y13,0)</f>
        <v>1060</v>
      </c>
      <c r="Z14" s="69">
        <f>+ROUND('[4]Adj'!Z13+'[4]GROUP (wo Man.Adj)'!Z13,0)</f>
        <v>951</v>
      </c>
      <c r="AA14" s="36">
        <f>+ROUND('[4]Adj'!AA13+'[4]GROUP (wo Man.Adj)'!AA13,0)</f>
        <v>4045</v>
      </c>
      <c r="AB14" s="69">
        <f>+ROUND('[4]Adj'!AB13+'[4]GROUP (wo Man.Adj)'!AB13,0)</f>
        <v>933</v>
      </c>
      <c r="AC14" s="69">
        <f>+ROUND('[4]Adj'!AC13+'[4]GROUP (wo Man.Adj)'!AC13,0)</f>
        <v>1027</v>
      </c>
      <c r="AD14" s="36">
        <f>+ROUND('[4]Adj'!AD13+'[4]GROUP (wo Man.Adj)'!AD13,0)</f>
        <v>1036</v>
      </c>
      <c r="AE14" s="69">
        <f>+ROUND('[4]Adj'!AE13+'[4]GROUP (wo Man.Adj)'!AE13,0)</f>
        <v>0</v>
      </c>
      <c r="AF14" s="69">
        <f>+ROUND('[4]Adj'!AF13+'[4]GROUP (wo Man.Adj)'!AF13,0)</f>
        <v>2996</v>
      </c>
      <c r="AG14" s="69">
        <f>+ROUND('[4]Adj'!AG13+'[4]GROUP (wo Man.Adj)'!AG13,0)</f>
        <v>21</v>
      </c>
      <c r="AH14" s="69">
        <f>+ROUND('[4]Adj'!AH13+'[4]GROUP (wo Man.Adj)'!AH13,0)</f>
        <v>16</v>
      </c>
      <c r="AI14" s="69">
        <f>+ROUND('[4]Adj'!AI13+'[4]GROUP (wo Man.Adj)'!AI13,0)</f>
        <v>16</v>
      </c>
      <c r="AJ14" s="69">
        <f>+ROUND('[4]Adj'!AJ13+'[4]GROUP (wo Man.Adj)'!AJ13,0)</f>
        <v>1</v>
      </c>
      <c r="AK14" s="36">
        <f>+ROUND('[4]Adj'!AK13+'[4]GROUP (wo Man.Adj)'!AK13,0)</f>
        <v>54</v>
      </c>
      <c r="AL14" s="69">
        <f>+ROUND('[4]Adj'!AL13+'[4]GROUP (wo Man.Adj)'!AL13,0)</f>
        <v>-5</v>
      </c>
      <c r="AM14" s="69">
        <f>+ROUND('[4]Adj'!AM13+'[4]GROUP (wo Man.Adj)'!AM13,0)</f>
        <v>0</v>
      </c>
      <c r="AN14" s="36">
        <f>+ROUND('[4]Adj'!AN13+'[4]GROUP (wo Man.Adj)'!AN13,0)</f>
        <v>0</v>
      </c>
      <c r="AO14" s="69">
        <f>+ROUND('[4]Adj'!AO13+'[4]GROUP (wo Man.Adj)'!AO13,0)</f>
        <v>0</v>
      </c>
      <c r="AP14" s="69">
        <f>+ROUND('[4]Adj'!AP13+'[4]GROUP (wo Man.Adj)'!AP13,0)</f>
        <v>-5</v>
      </c>
      <c r="AQ14" s="69">
        <f>+ROUND('[4]Adj'!AQ13+'[4]GROUP (wo Man.Adj)'!AQ13,0)</f>
        <v>109</v>
      </c>
      <c r="AR14" s="69">
        <f>+ROUND('[4]Adj'!AR13+'[4]GROUP (wo Man.Adj)'!AR13,0)</f>
        <v>100</v>
      </c>
      <c r="AS14" s="69">
        <f>+ROUND('[4]Adj'!AS13+'[4]GROUP (wo Man.Adj)'!AS13,0)</f>
        <v>141</v>
      </c>
      <c r="AT14" s="69">
        <f>+ROUND('[4]Adj'!AT13+'[4]GROUP (wo Man.Adj)'!AT13,0)</f>
        <v>154</v>
      </c>
      <c r="AU14" s="36">
        <f>+ROUND('[4]Adj'!AU13+'[4]GROUP (wo Man.Adj)'!AU13,0)</f>
        <v>502</v>
      </c>
      <c r="AV14" s="69">
        <f>+ROUND('[4]Adj'!AV13+'[4]GROUP (wo Man.Adj)'!AV13,0)</f>
        <v>141</v>
      </c>
      <c r="AW14" s="69">
        <f>+ROUND('[4]Adj'!AW13+'[4]GROUP (wo Man.Adj)'!AW13,0)</f>
        <v>112</v>
      </c>
      <c r="AX14" s="36">
        <f>+ROUND('[4]Adj'!AX13+'[4]GROUP (wo Man.Adj)'!AX13,0)</f>
        <v>109</v>
      </c>
      <c r="AY14" s="69">
        <f>+ROUND('[4]Adj'!AY13+'[4]GROUP (wo Man.Adj)'!AY13,0)</f>
        <v>0</v>
      </c>
      <c r="AZ14" s="69">
        <f>+ROUND('[4]Adj'!AZ13+'[4]GROUP (wo Man.Adj)'!AZ13,0)</f>
        <v>361</v>
      </c>
      <c r="BA14" s="69">
        <f>+ROUND('[4]Adj'!BA13+'[4]GROUP (wo Man.Adj)'!BA13,0)</f>
        <v>0</v>
      </c>
      <c r="BB14" s="69">
        <f>+ROUND('[4]Adj'!BB13+'[4]GROUP (wo Man.Adj)'!BB13,0)</f>
        <v>0</v>
      </c>
      <c r="BC14" s="69">
        <f>+ROUND('[4]Adj'!BC13+'[4]GROUP (wo Man.Adj)'!BC13,0)</f>
        <v>0</v>
      </c>
      <c r="BD14" s="69">
        <f>+ROUND('[4]Adj'!BD13+'[4]GROUP (wo Man.Adj)'!BD13,0)</f>
        <v>0</v>
      </c>
      <c r="BE14" s="36">
        <f>+ROUND('[4]Adj'!BE13+'[4]GROUP (wo Man.Adj)'!BE13,0)</f>
        <v>0</v>
      </c>
      <c r="BF14" s="69">
        <f>+ROUND('[4]Adj'!BF13+'[4]GROUP (wo Man.Adj)'!BF13,0)</f>
        <v>0</v>
      </c>
      <c r="BG14" s="69">
        <f>+ROUND('[4]Adj'!BG13+'[4]GROUP (wo Man.Adj)'!BG13,0)</f>
        <v>0</v>
      </c>
      <c r="BH14" s="36">
        <f>+ROUND('[4]Adj'!BH13+'[4]GROUP (wo Man.Adj)'!BH13,0)</f>
        <v>0</v>
      </c>
      <c r="BI14" s="69">
        <f>+ROUND('[4]Adj'!BI13+'[4]GROUP (wo Man.Adj)'!BI13,0)</f>
        <v>0</v>
      </c>
      <c r="BJ14" s="69">
        <f>+ROUND('[4]Adj'!BJ13+'[4]GROUP (wo Man.Adj)'!BJ13,0)</f>
        <v>0</v>
      </c>
      <c r="BK14" s="69">
        <f>+ROUND('[4]Adj'!BK13+'[4]GROUP (wo Man.Adj)'!BK13,0)</f>
        <v>13783</v>
      </c>
      <c r="BL14" s="69">
        <f>+ROUND('[4]Adj'!BL13+'[4]GROUP (wo Man.Adj)'!BL13,0)</f>
        <v>11536</v>
      </c>
      <c r="BM14" s="69">
        <f>+ROUND('[4]Adj'!BM13+'[4]GROUP (wo Man.Adj)'!BM13,0)</f>
        <v>11179</v>
      </c>
      <c r="BN14" s="69">
        <f>+ROUND('[4]Adj'!BN13+'[4]GROUP (wo Man.Adj)'!BN13,0)</f>
        <v>11804</v>
      </c>
      <c r="BO14" s="36">
        <f>+ROUND('[4]Adj'!BO13+'[4]GROUP (wo Man.Adj)'!BO13,0)</f>
        <v>48303</v>
      </c>
      <c r="BP14" s="69">
        <f>+ROUND('[4]Adj'!BP13+'[4]GROUP (wo Man.Adj)'!BP13,0)</f>
        <v>13865</v>
      </c>
      <c r="BQ14" s="69">
        <f>+ROUND('[4]Adj'!BQ13+'[4]GROUP (wo Man.Adj)'!BQ13,0)</f>
        <v>12165</v>
      </c>
      <c r="BR14" s="36">
        <f>+ROUND('[4]Adj'!BR13+'[4]GROUP (wo Man.Adj)'!BR13,0)</f>
        <v>11436</v>
      </c>
      <c r="BS14" s="69">
        <f>+ROUND('[4]Adj'!BS13+'[4]GROUP (wo Man.Adj)'!BS13,0)</f>
        <v>0</v>
      </c>
      <c r="BT14" s="69">
        <f>+ROUND('[4]Adj'!BT13+'[4]GROUP (wo Man.Adj)'!BT13,0)</f>
        <v>37466</v>
      </c>
    </row>
    <row r="15" spans="2:72" ht="11.25">
      <c r="B15" s="43" t="s">
        <v>10</v>
      </c>
      <c r="C15" s="69">
        <f>+ROUND('[4]Adj'!C14+'[4]GROUP (wo Man.Adj)'!C14,0)</f>
        <v>-1911</v>
      </c>
      <c r="D15" s="69">
        <f>+ROUND('[4]Adj'!D14+'[4]GROUP (wo Man.Adj)'!D14,0)</f>
        <v>-81</v>
      </c>
      <c r="E15" s="69">
        <f>+ROUND('[4]Adj'!E14+'[4]GROUP (wo Man.Adj)'!E14,0)</f>
        <v>520</v>
      </c>
      <c r="F15" s="69">
        <f>+ROUND('[4]Adj'!F14+'[4]GROUP (wo Man.Adj)'!F14,0)</f>
        <v>763</v>
      </c>
      <c r="G15" s="36">
        <f>+ROUND('[4]Adj'!G14+'[4]GROUP (wo Man.Adj)'!G14,0)</f>
        <v>-710</v>
      </c>
      <c r="H15" s="69">
        <f>+ROUND('[4]Adj'!H14+'[4]GROUP (wo Man.Adj)'!H14,0)</f>
        <v>-1742</v>
      </c>
      <c r="I15" s="69">
        <f>+ROUND('[4]Adj'!I14+'[4]GROUP (wo Man.Adj)'!I14,0)</f>
        <v>-254</v>
      </c>
      <c r="J15" s="36">
        <f>+ROUND('[4]Adj'!J14+'[4]GROUP (wo Man.Adj)'!J14,0)</f>
        <v>524</v>
      </c>
      <c r="K15" s="69">
        <f>+ROUND('[4]Adj'!K14+'[4]GROUP (wo Man.Adj)'!K14,0)</f>
        <v>0</v>
      </c>
      <c r="L15" s="69">
        <f>+ROUND('[4]Adj'!L14+'[4]GROUP (wo Man.Adj)'!L14,0)</f>
        <v>-1472</v>
      </c>
      <c r="M15" s="69">
        <f>+ROUND('[4]Adj'!M14+'[4]GROUP (wo Man.Adj)'!M14,0)</f>
        <v>-215</v>
      </c>
      <c r="N15" s="69">
        <f>+ROUND('[4]Adj'!N14+'[4]GROUP (wo Man.Adj)'!N14,0)</f>
        <v>-35</v>
      </c>
      <c r="O15" s="69">
        <f>+ROUND('[4]Adj'!O14+'[4]GROUP (wo Man.Adj)'!O14,0)</f>
        <v>21</v>
      </c>
      <c r="P15" s="69">
        <f>+ROUND('[4]Adj'!P14+'[4]GROUP (wo Man.Adj)'!P14,0)</f>
        <v>-142</v>
      </c>
      <c r="Q15" s="36">
        <f>+ROUND('[4]Adj'!Q14+'[4]GROUP (wo Man.Adj)'!Q14,0)</f>
        <v>-371</v>
      </c>
      <c r="R15" s="69">
        <f>+ROUND('[4]Adj'!R14+'[4]GROUP (wo Man.Adj)'!R14,0)</f>
        <v>-24</v>
      </c>
      <c r="S15" s="69">
        <f>+ROUND('[4]Adj'!S14+'[4]GROUP (wo Man.Adj)'!S14,0)</f>
        <v>22</v>
      </c>
      <c r="T15" s="36">
        <f>+ROUND('[4]Adj'!T14+'[4]GROUP (wo Man.Adj)'!T14,0)</f>
        <v>57</v>
      </c>
      <c r="U15" s="69">
        <f>+ROUND('[4]Adj'!U14+'[4]GROUP (wo Man.Adj)'!U14,0)</f>
        <v>0</v>
      </c>
      <c r="V15" s="69">
        <f>+ROUND('[4]Adj'!V14+'[4]GROUP (wo Man.Adj)'!V14,0)</f>
        <v>56</v>
      </c>
      <c r="W15" s="69">
        <f>+ROUND('[4]Adj'!W14+'[4]GROUP (wo Man.Adj)'!W14,0)</f>
        <v>53</v>
      </c>
      <c r="X15" s="69">
        <f>+ROUND('[4]Adj'!X14+'[4]GROUP (wo Man.Adj)'!X14,0)</f>
        <v>-34</v>
      </c>
      <c r="Y15" s="69">
        <f>+ROUND('[4]Adj'!Y14+'[4]GROUP (wo Man.Adj)'!Y14,0)</f>
        <v>-34</v>
      </c>
      <c r="Z15" s="69">
        <f>+ROUND('[4]Adj'!Z14+'[4]GROUP (wo Man.Adj)'!Z14,0)</f>
        <v>69</v>
      </c>
      <c r="AA15" s="36">
        <f>+ROUND('[4]Adj'!AA14+'[4]GROUP (wo Man.Adj)'!AA14,0)</f>
        <v>54</v>
      </c>
      <c r="AB15" s="69">
        <f>+ROUND('[4]Adj'!AB14+'[4]GROUP (wo Man.Adj)'!AB14,0)</f>
        <v>48</v>
      </c>
      <c r="AC15" s="69">
        <f>+ROUND('[4]Adj'!AC14+'[4]GROUP (wo Man.Adj)'!AC14,0)</f>
        <v>-39</v>
      </c>
      <c r="AD15" s="36">
        <f>+ROUND('[4]Adj'!AD14+'[4]GROUP (wo Man.Adj)'!AD14,0)</f>
        <v>-46</v>
      </c>
      <c r="AE15" s="69">
        <f>+ROUND('[4]Adj'!AE14+'[4]GROUP (wo Man.Adj)'!AE14,0)</f>
        <v>0</v>
      </c>
      <c r="AF15" s="69">
        <f>+ROUND('[4]Adj'!AF14+'[4]GROUP (wo Man.Adj)'!AF14,0)</f>
        <v>-37</v>
      </c>
      <c r="AG15" s="69">
        <f>+ROUND('[4]Adj'!AG14+'[4]GROUP (wo Man.Adj)'!AG14,0)</f>
        <v>-2</v>
      </c>
      <c r="AH15" s="69">
        <f>+ROUND('[4]Adj'!AH14+'[4]GROUP (wo Man.Adj)'!AH14,0)</f>
        <v>2</v>
      </c>
      <c r="AI15" s="69">
        <f>+ROUND('[4]Adj'!AI14+'[4]GROUP (wo Man.Adj)'!AI14,0)</f>
        <v>2</v>
      </c>
      <c r="AJ15" s="69">
        <f>+ROUND('[4]Adj'!AJ14+'[4]GROUP (wo Man.Adj)'!AJ14,0)</f>
        <v>-2</v>
      </c>
      <c r="AK15" s="36">
        <f>+ROUND('[4]Adj'!AK14+'[4]GROUP (wo Man.Adj)'!AK14,0)</f>
        <v>0</v>
      </c>
      <c r="AL15" s="69">
        <f>+ROUND('[4]Adj'!AL14+'[4]GROUP (wo Man.Adj)'!AL14,0)</f>
        <v>-2</v>
      </c>
      <c r="AM15" s="69">
        <f>+ROUND('[4]Adj'!AM14+'[4]GROUP (wo Man.Adj)'!AM14,0)</f>
        <v>2</v>
      </c>
      <c r="AN15" s="36">
        <f>+ROUND('[4]Adj'!AN14+'[4]GROUP (wo Man.Adj)'!AN14,0)</f>
        <v>2</v>
      </c>
      <c r="AO15" s="69">
        <f>+ROUND('[4]Adj'!AO14+'[4]GROUP (wo Man.Adj)'!AO14,0)</f>
        <v>0</v>
      </c>
      <c r="AP15" s="69">
        <f>+ROUND('[4]Adj'!AP14+'[4]GROUP (wo Man.Adj)'!AP14,0)</f>
        <v>2</v>
      </c>
      <c r="AQ15" s="69">
        <f>+ROUND('[4]Adj'!AQ14+'[4]GROUP (wo Man.Adj)'!AQ14,0)</f>
        <v>0</v>
      </c>
      <c r="AR15" s="69">
        <f>+ROUND('[4]Adj'!AR14+'[4]GROUP (wo Man.Adj)'!AR14,0)</f>
        <v>0</v>
      </c>
      <c r="AS15" s="69">
        <f>+ROUND('[4]Adj'!AS14+'[4]GROUP (wo Man.Adj)'!AS14,0)</f>
        <v>0</v>
      </c>
      <c r="AT15" s="69">
        <f>+ROUND('[4]Adj'!AT14+'[4]GROUP (wo Man.Adj)'!AT14,0)</f>
        <v>1</v>
      </c>
      <c r="AU15" s="36">
        <f>+ROUND('[4]Adj'!AU14+'[4]GROUP (wo Man.Adj)'!AU14,0)</f>
        <v>1</v>
      </c>
      <c r="AV15" s="69">
        <f>+ROUND('[4]Adj'!AV14+'[4]GROUP (wo Man.Adj)'!AV14,0)</f>
        <v>0</v>
      </c>
      <c r="AW15" s="69">
        <f>+ROUND('[4]Adj'!AW14+'[4]GROUP (wo Man.Adj)'!AW14,0)</f>
        <v>1</v>
      </c>
      <c r="AX15" s="36">
        <f>+ROUND('[4]Adj'!AX14+'[4]GROUP (wo Man.Adj)'!AX14,0)</f>
        <v>0</v>
      </c>
      <c r="AY15" s="69">
        <f>+ROUND('[4]Adj'!AY14+'[4]GROUP (wo Man.Adj)'!AY14,0)</f>
        <v>0</v>
      </c>
      <c r="AZ15" s="69">
        <f>+ROUND('[4]Adj'!AZ14+'[4]GROUP (wo Man.Adj)'!AZ14,0)</f>
        <v>0</v>
      </c>
      <c r="BA15" s="69">
        <f>+ROUND('[4]Adj'!BA14+'[4]GROUP (wo Man.Adj)'!BA14,0)</f>
        <v>0</v>
      </c>
      <c r="BB15" s="69">
        <f>+ROUND('[4]Adj'!BB14+'[4]GROUP (wo Man.Adj)'!BB14,0)</f>
        <v>0</v>
      </c>
      <c r="BC15" s="69">
        <f>+ROUND('[4]Adj'!BC14+'[4]GROUP (wo Man.Adj)'!BC14,0)</f>
        <v>0</v>
      </c>
      <c r="BD15" s="69">
        <f>+ROUND('[4]Adj'!BD14+'[4]GROUP (wo Man.Adj)'!BD14,0)</f>
        <v>0</v>
      </c>
      <c r="BE15" s="36">
        <f>+ROUND('[4]Adj'!BE14+'[4]GROUP (wo Man.Adj)'!BE14,0)</f>
        <v>0</v>
      </c>
      <c r="BF15" s="69">
        <f>+ROUND('[4]Adj'!BF14+'[4]GROUP (wo Man.Adj)'!BF14,0)</f>
        <v>0</v>
      </c>
      <c r="BG15" s="69">
        <f>+ROUND('[4]Adj'!BG14+'[4]GROUP (wo Man.Adj)'!BG14,0)</f>
        <v>0</v>
      </c>
      <c r="BH15" s="36">
        <f>+ROUND('[4]Adj'!BH14+'[4]GROUP (wo Man.Adj)'!BH14,0)</f>
        <v>0</v>
      </c>
      <c r="BI15" s="69">
        <f>+ROUND('[4]Adj'!BI14+'[4]GROUP (wo Man.Adj)'!BI14,0)</f>
        <v>0</v>
      </c>
      <c r="BJ15" s="69">
        <f>+ROUND('[4]Adj'!BJ14+'[4]GROUP (wo Man.Adj)'!BJ14,0)</f>
        <v>0</v>
      </c>
      <c r="BK15" s="69">
        <f>+ROUND('[4]Adj'!BK14+'[4]GROUP (wo Man.Adj)'!BK14,0)</f>
        <v>-2075</v>
      </c>
      <c r="BL15" s="69">
        <f>+ROUND('[4]Adj'!BL14+'[4]GROUP (wo Man.Adj)'!BL14,0)</f>
        <v>-148</v>
      </c>
      <c r="BM15" s="69">
        <f>+ROUND('[4]Adj'!BM14+'[4]GROUP (wo Man.Adj)'!BM14,0)</f>
        <v>509</v>
      </c>
      <c r="BN15" s="69">
        <f>+ROUND('[4]Adj'!BN14+'[4]GROUP (wo Man.Adj)'!BN14,0)</f>
        <v>689</v>
      </c>
      <c r="BO15" s="36">
        <f>+ROUND('[4]Adj'!BO14+'[4]GROUP (wo Man.Adj)'!BO14,0)</f>
        <v>-1025</v>
      </c>
      <c r="BP15" s="69">
        <f>+ROUND('[4]Adj'!BP14+'[4]GROUP (wo Man.Adj)'!BP14,0)</f>
        <v>-1720</v>
      </c>
      <c r="BQ15" s="69">
        <f>+ROUND('[4]Adj'!BQ14+'[4]GROUP (wo Man.Adj)'!BQ14,0)</f>
        <v>-269</v>
      </c>
      <c r="BR15" s="36">
        <f>+ROUND('[4]Adj'!BR14+'[4]GROUP (wo Man.Adj)'!BR14,0)</f>
        <v>537</v>
      </c>
      <c r="BS15" s="69">
        <f>+ROUND('[4]Adj'!BS14+'[4]GROUP (wo Man.Adj)'!BS14,0)</f>
        <v>0</v>
      </c>
      <c r="BT15" s="69">
        <f>+ROUND('[4]Adj'!BT14+'[4]GROUP (wo Man.Adj)'!BT14,0)</f>
        <v>-1451</v>
      </c>
    </row>
    <row r="16" spans="2:72" ht="11.25">
      <c r="B16" s="23" t="s">
        <v>11</v>
      </c>
      <c r="C16" s="69">
        <f>+ROUND('[4]Adj'!C15+'[4]GROUP (wo Man.Adj)'!C15,0)</f>
        <v>7208</v>
      </c>
      <c r="D16" s="69">
        <f>+ROUND('[4]Adj'!D15+'[4]GROUP (wo Man.Adj)'!D15,0)</f>
        <v>7256</v>
      </c>
      <c r="E16" s="69">
        <f>+ROUND('[4]Adj'!E15+'[4]GROUP (wo Man.Adj)'!E15,0)</f>
        <v>7534</v>
      </c>
      <c r="F16" s="69">
        <f>+ROUND('[4]Adj'!F15+'[4]GROUP (wo Man.Adj)'!F15,0)</f>
        <v>7771</v>
      </c>
      <c r="G16" s="36">
        <f>+ROUND('[4]Adj'!G15+'[4]GROUP (wo Man.Adj)'!G15,0)</f>
        <v>29769</v>
      </c>
      <c r="H16" s="69">
        <f>+ROUND('[4]Adj'!H15+'[4]GROUP (wo Man.Adj)'!H15,0)</f>
        <v>7428</v>
      </c>
      <c r="I16" s="69">
        <f>+ROUND('[4]Adj'!I15+'[4]GROUP (wo Man.Adj)'!I15,0)</f>
        <v>7562</v>
      </c>
      <c r="J16" s="36">
        <f>+ROUND('[4]Adj'!J15+'[4]GROUP (wo Man.Adj)'!J15,0)</f>
        <v>7638</v>
      </c>
      <c r="K16" s="69">
        <f>+ROUND('[4]Adj'!K15+'[4]GROUP (wo Man.Adj)'!K15,0)</f>
        <v>0</v>
      </c>
      <c r="L16" s="69">
        <f>+ROUND('[4]Adj'!L15+'[4]GROUP (wo Man.Adj)'!L15,0)</f>
        <v>22627</v>
      </c>
      <c r="M16" s="69">
        <f>+ROUND('[4]Adj'!M15+'[4]GROUP (wo Man.Adj)'!M15,0)</f>
        <v>3348</v>
      </c>
      <c r="N16" s="69">
        <f>+ROUND('[4]Adj'!N15+'[4]GROUP (wo Man.Adj)'!N15,0)</f>
        <v>2985</v>
      </c>
      <c r="O16" s="69">
        <f>+ROUND('[4]Adj'!O15+'[4]GROUP (wo Man.Adj)'!O15,0)</f>
        <v>2969</v>
      </c>
      <c r="P16" s="69">
        <f>+ROUND('[4]Adj'!P15+'[4]GROUP (wo Man.Adj)'!P15,0)</f>
        <v>3549</v>
      </c>
      <c r="Q16" s="36">
        <f>+ROUND('[4]Adj'!Q15+'[4]GROUP (wo Man.Adj)'!Q15,0)</f>
        <v>12852</v>
      </c>
      <c r="R16" s="69">
        <f>+ROUND('[4]Adj'!R15+'[4]GROUP (wo Man.Adj)'!R15,0)</f>
        <v>3603</v>
      </c>
      <c r="S16" s="69">
        <f>+ROUND('[4]Adj'!S15+'[4]GROUP (wo Man.Adj)'!S15,0)</f>
        <v>3232</v>
      </c>
      <c r="T16" s="36">
        <f>+ROUND('[4]Adj'!T15+'[4]GROUP (wo Man.Adj)'!T15,0)</f>
        <v>3235</v>
      </c>
      <c r="U16" s="69">
        <f>+ROUND('[4]Adj'!U15+'[4]GROUP (wo Man.Adj)'!U15,0)</f>
        <v>0</v>
      </c>
      <c r="V16" s="69">
        <f>+ROUND('[4]Adj'!V15+'[4]GROUP (wo Man.Adj)'!V15,0)</f>
        <v>10071</v>
      </c>
      <c r="W16" s="69">
        <f>+ROUND('[4]Adj'!W15+'[4]GROUP (wo Man.Adj)'!W15,0)</f>
        <v>1024</v>
      </c>
      <c r="X16" s="69">
        <f>+ROUND('[4]Adj'!X15+'[4]GROUP (wo Man.Adj)'!X15,0)</f>
        <v>1029</v>
      </c>
      <c r="Y16" s="69">
        <f>+ROUND('[4]Adj'!Y15+'[4]GROUP (wo Man.Adj)'!Y15,0)</f>
        <v>1026</v>
      </c>
      <c r="Z16" s="69">
        <f>+ROUND('[4]Adj'!Z15+'[4]GROUP (wo Man.Adj)'!Z15,0)</f>
        <v>1020</v>
      </c>
      <c r="AA16" s="36">
        <f>+ROUND('[4]Adj'!AA15+'[4]GROUP (wo Man.Adj)'!AA15,0)</f>
        <v>4099</v>
      </c>
      <c r="AB16" s="69">
        <f>+ROUND('[4]Adj'!AB15+'[4]GROUP (wo Man.Adj)'!AB15,0)</f>
        <v>981</v>
      </c>
      <c r="AC16" s="69">
        <f>+ROUND('[4]Adj'!AC15+'[4]GROUP (wo Man.Adj)'!AC15,0)</f>
        <v>988</v>
      </c>
      <c r="AD16" s="36">
        <f>+ROUND('[4]Adj'!AD15+'[4]GROUP (wo Man.Adj)'!AD15,0)</f>
        <v>990</v>
      </c>
      <c r="AE16" s="69">
        <f>+ROUND('[4]Adj'!AE15+'[4]GROUP (wo Man.Adj)'!AE15,0)</f>
        <v>0</v>
      </c>
      <c r="AF16" s="69">
        <f>+ROUND('[4]Adj'!AF15+'[4]GROUP (wo Man.Adj)'!AF15,0)</f>
        <v>2958</v>
      </c>
      <c r="AG16" s="69">
        <f>+ROUND('[4]Adj'!AG15+'[4]GROUP (wo Man.Adj)'!AG15,0)</f>
        <v>19</v>
      </c>
      <c r="AH16" s="69">
        <f>+ROUND('[4]Adj'!AH15+'[4]GROUP (wo Man.Adj)'!AH15,0)</f>
        <v>18</v>
      </c>
      <c r="AI16" s="69">
        <f>+ROUND('[4]Adj'!AI15+'[4]GROUP (wo Man.Adj)'!AI15,0)</f>
        <v>18</v>
      </c>
      <c r="AJ16" s="69">
        <f>+ROUND('[4]Adj'!AJ15+'[4]GROUP (wo Man.Adj)'!AJ15,0)</f>
        <v>0</v>
      </c>
      <c r="AK16" s="36">
        <f>+ROUND('[4]Adj'!AK15+'[4]GROUP (wo Man.Adj)'!AK15,0)</f>
        <v>54</v>
      </c>
      <c r="AL16" s="69">
        <f>+ROUND('[4]Adj'!AL15+'[4]GROUP (wo Man.Adj)'!AL15,0)</f>
        <v>-7</v>
      </c>
      <c r="AM16" s="69">
        <f>+ROUND('[4]Adj'!AM15+'[4]GROUP (wo Man.Adj)'!AM15,0)</f>
        <v>2</v>
      </c>
      <c r="AN16" s="36">
        <f>+ROUND('[4]Adj'!AN15+'[4]GROUP (wo Man.Adj)'!AN15,0)</f>
        <v>2</v>
      </c>
      <c r="AO16" s="69">
        <f>+ROUND('[4]Adj'!AO15+'[4]GROUP (wo Man.Adj)'!AO15,0)</f>
        <v>0</v>
      </c>
      <c r="AP16" s="69">
        <f>+ROUND('[4]Adj'!AP15+'[4]GROUP (wo Man.Adj)'!AP15,0)</f>
        <v>-3</v>
      </c>
      <c r="AQ16" s="69">
        <f>+ROUND('[4]Adj'!AQ15+'[4]GROUP (wo Man.Adj)'!AQ15,0)</f>
        <v>109</v>
      </c>
      <c r="AR16" s="69">
        <f>+ROUND('[4]Adj'!AR15+'[4]GROUP (wo Man.Adj)'!AR15,0)</f>
        <v>99</v>
      </c>
      <c r="AS16" s="69">
        <f>+ROUND('[4]Adj'!AS15+'[4]GROUP (wo Man.Adj)'!AS15,0)</f>
        <v>141</v>
      </c>
      <c r="AT16" s="69">
        <f>+ROUND('[4]Adj'!AT15+'[4]GROUP (wo Man.Adj)'!AT15,0)</f>
        <v>155</v>
      </c>
      <c r="AU16" s="36">
        <f>+ROUND('[4]Adj'!AU15+'[4]GROUP (wo Man.Adj)'!AU15,0)</f>
        <v>504</v>
      </c>
      <c r="AV16" s="69">
        <f>+ROUND('[4]Adj'!AV15+'[4]GROUP (wo Man.Adj)'!AV15,0)</f>
        <v>141</v>
      </c>
      <c r="AW16" s="69">
        <f>+ROUND('[4]Adj'!AW15+'[4]GROUP (wo Man.Adj)'!AW15,0)</f>
        <v>112</v>
      </c>
      <c r="AX16" s="36">
        <f>+ROUND('[4]Adj'!AX15+'[4]GROUP (wo Man.Adj)'!AX15,0)</f>
        <v>109</v>
      </c>
      <c r="AY16" s="69">
        <f>+ROUND('[4]Adj'!AY15+'[4]GROUP (wo Man.Adj)'!AY15,0)</f>
        <v>0</v>
      </c>
      <c r="AZ16" s="69">
        <f>+ROUND('[4]Adj'!AZ15+'[4]GROUP (wo Man.Adj)'!AZ15,0)</f>
        <v>362</v>
      </c>
      <c r="BA16" s="69">
        <f>+ROUND('[4]Adj'!BA15+'[4]GROUP (wo Man.Adj)'!BA15,0)</f>
        <v>0</v>
      </c>
      <c r="BB16" s="69">
        <f>+ROUND('[4]Adj'!BB15+'[4]GROUP (wo Man.Adj)'!BB15,0)</f>
        <v>0</v>
      </c>
      <c r="BC16" s="69">
        <f>+ROUND('[4]Adj'!BC15+'[4]GROUP (wo Man.Adj)'!BC15,0)</f>
        <v>0</v>
      </c>
      <c r="BD16" s="69">
        <f>+ROUND('[4]Adj'!BD15+'[4]GROUP (wo Man.Adj)'!BD15,0)</f>
        <v>0</v>
      </c>
      <c r="BE16" s="36">
        <f>+ROUND('[4]Adj'!BE15+'[4]GROUP (wo Man.Adj)'!BE15,0)</f>
        <v>0</v>
      </c>
      <c r="BF16" s="69">
        <f>+ROUND('[4]Adj'!BF15+'[4]GROUP (wo Man.Adj)'!BF15,0)</f>
        <v>0</v>
      </c>
      <c r="BG16" s="69">
        <f>+ROUND('[4]Adj'!BG15+'[4]GROUP (wo Man.Adj)'!BG15,0)</f>
        <v>0</v>
      </c>
      <c r="BH16" s="36">
        <f>+ROUND('[4]Adj'!BH15+'[4]GROUP (wo Man.Adj)'!BH15,0)</f>
        <v>0</v>
      </c>
      <c r="BI16" s="69">
        <f>+ROUND('[4]Adj'!BI15+'[4]GROUP (wo Man.Adj)'!BI15,0)</f>
        <v>0</v>
      </c>
      <c r="BJ16" s="69">
        <f>+ROUND('[4]Adj'!BJ15+'[4]GROUP (wo Man.Adj)'!BJ15,0)</f>
        <v>0</v>
      </c>
      <c r="BK16" s="69">
        <f>+ROUND('[4]Adj'!BK15+'[4]GROUP (wo Man.Adj)'!BK15,0)</f>
        <v>11708</v>
      </c>
      <c r="BL16" s="69">
        <f>+ROUND('[4]Adj'!BL15+'[4]GROUP (wo Man.Adj)'!BL15,0)</f>
        <v>11388</v>
      </c>
      <c r="BM16" s="69">
        <f>+ROUND('[4]Adj'!BM15+'[4]GROUP (wo Man.Adj)'!BM15,0)</f>
        <v>11688</v>
      </c>
      <c r="BN16" s="69">
        <f>+ROUND('[4]Adj'!BN15+'[4]GROUP (wo Man.Adj)'!BN15,0)</f>
        <v>12494</v>
      </c>
      <c r="BO16" s="36">
        <f>+ROUND('[4]Adj'!BO15+'[4]GROUP (wo Man.Adj)'!BO15,0)</f>
        <v>47277</v>
      </c>
      <c r="BP16" s="69">
        <f>+ROUND('[4]Adj'!BP15+'[4]GROUP (wo Man.Adj)'!BP15,0)</f>
        <v>12145</v>
      </c>
      <c r="BQ16" s="69">
        <f>+ROUND('[4]Adj'!BQ15+'[4]GROUP (wo Man.Adj)'!BQ15,0)</f>
        <v>11896</v>
      </c>
      <c r="BR16" s="36">
        <f>+ROUND('[4]Adj'!BR15+'[4]GROUP (wo Man.Adj)'!BR15,0)</f>
        <v>11973</v>
      </c>
      <c r="BS16" s="69">
        <f>+ROUND('[4]Adj'!BS15+'[4]GROUP (wo Man.Adj)'!BS15,0)</f>
        <v>0</v>
      </c>
      <c r="BT16" s="69">
        <f>+ROUND('[4]Adj'!BT15+'[4]GROUP (wo Man.Adj)'!BT15,0)</f>
        <v>36015</v>
      </c>
    </row>
    <row r="17" spans="2:72" ht="11.25">
      <c r="B17" s="23" t="s">
        <v>12</v>
      </c>
      <c r="C17" s="69">
        <f>+ROUND('[4]Adj'!C16+'[4]GROUP (wo Man.Adj)'!C16,0)</f>
        <v>0</v>
      </c>
      <c r="D17" s="69">
        <f>+ROUND('[4]Adj'!D16+'[4]GROUP (wo Man.Adj)'!D16,0)</f>
        <v>0</v>
      </c>
      <c r="E17" s="69">
        <f>+ROUND('[4]Adj'!E16+'[4]GROUP (wo Man.Adj)'!E16,0)</f>
        <v>0</v>
      </c>
      <c r="F17" s="69">
        <f>+ROUND('[4]Adj'!F16+'[4]GROUP (wo Man.Adj)'!F16,0)</f>
        <v>0</v>
      </c>
      <c r="G17" s="36">
        <f>+ROUND('[4]Adj'!G16+'[4]GROUP (wo Man.Adj)'!G16,0)</f>
        <v>0</v>
      </c>
      <c r="H17" s="69">
        <f>+ROUND('[4]Adj'!H16+'[4]GROUP (wo Man.Adj)'!H16,0)</f>
        <v>0</v>
      </c>
      <c r="I17" s="69">
        <f>+ROUND('[4]Adj'!I16+'[4]GROUP (wo Man.Adj)'!I16,0)</f>
        <v>0</v>
      </c>
      <c r="J17" s="36">
        <f>+ROUND('[4]Adj'!J16+'[4]GROUP (wo Man.Adj)'!J16,0)</f>
        <v>0</v>
      </c>
      <c r="K17" s="69">
        <f>+ROUND('[4]Adj'!K16+'[4]GROUP (wo Man.Adj)'!K16,0)</f>
        <v>0</v>
      </c>
      <c r="L17" s="69">
        <f>+ROUND('[4]Adj'!L16+'[4]GROUP (wo Man.Adj)'!L16,0)</f>
        <v>0</v>
      </c>
      <c r="M17" s="69">
        <f>+ROUND('[4]Adj'!M16+'[4]GROUP (wo Man.Adj)'!M16,0)</f>
        <v>0</v>
      </c>
      <c r="N17" s="69">
        <f>+ROUND('[4]Adj'!N16+'[4]GROUP (wo Man.Adj)'!N16,0)</f>
        <v>0</v>
      </c>
      <c r="O17" s="69">
        <f>+ROUND('[4]Adj'!O16+'[4]GROUP (wo Man.Adj)'!O16,0)</f>
        <v>0</v>
      </c>
      <c r="P17" s="69">
        <f>+ROUND('[4]Adj'!P16+'[4]GROUP (wo Man.Adj)'!P16,0)</f>
        <v>0</v>
      </c>
      <c r="Q17" s="36">
        <f>+ROUND('[4]Adj'!Q16+'[4]GROUP (wo Man.Adj)'!Q16,0)</f>
        <v>0</v>
      </c>
      <c r="R17" s="69">
        <f>+ROUND('[4]Adj'!R16+'[4]GROUP (wo Man.Adj)'!R16,0)</f>
        <v>0</v>
      </c>
      <c r="S17" s="69">
        <f>+ROUND('[4]Adj'!S16+'[4]GROUP (wo Man.Adj)'!S16,0)</f>
        <v>0</v>
      </c>
      <c r="T17" s="36">
        <f>+ROUND('[4]Adj'!T16+'[4]GROUP (wo Man.Adj)'!T16,0)</f>
        <v>0</v>
      </c>
      <c r="U17" s="69">
        <f>+ROUND('[4]Adj'!U16+'[4]GROUP (wo Man.Adj)'!U16,0)</f>
        <v>0</v>
      </c>
      <c r="V17" s="69">
        <f>+ROUND('[4]Adj'!V16+'[4]GROUP (wo Man.Adj)'!V16,0)</f>
        <v>0</v>
      </c>
      <c r="W17" s="69">
        <f>+ROUND('[4]Adj'!W16+'[4]GROUP (wo Man.Adj)'!W16,0)</f>
        <v>702</v>
      </c>
      <c r="X17" s="69">
        <f>+ROUND('[4]Adj'!X16+'[4]GROUP (wo Man.Adj)'!X16,0)</f>
        <v>706</v>
      </c>
      <c r="Y17" s="69">
        <f>+ROUND('[4]Adj'!Y16+'[4]GROUP (wo Man.Adj)'!Y16,0)</f>
        <v>705</v>
      </c>
      <c r="Z17" s="69">
        <f>+ROUND('[4]Adj'!Z16+'[4]GROUP (wo Man.Adj)'!Z16,0)</f>
        <v>697</v>
      </c>
      <c r="AA17" s="36">
        <f>+ROUND('[4]Adj'!AA16+'[4]GROUP (wo Man.Adj)'!AA16,0)</f>
        <v>2810</v>
      </c>
      <c r="AB17" s="69">
        <f>+ROUND('[4]Adj'!AB16+'[4]GROUP (wo Man.Adj)'!AB16,0)</f>
        <v>692</v>
      </c>
      <c r="AC17" s="69">
        <f>+ROUND('[4]Adj'!AC16+'[4]GROUP (wo Man.Adj)'!AC16,0)</f>
        <v>699</v>
      </c>
      <c r="AD17" s="36">
        <f>+ROUND('[4]Adj'!AD16+'[4]GROUP (wo Man.Adj)'!AD16,0)</f>
        <v>698</v>
      </c>
      <c r="AE17" s="69">
        <f>+ROUND('[4]Adj'!AE16+'[4]GROUP (wo Man.Adj)'!AE16,0)</f>
        <v>0</v>
      </c>
      <c r="AF17" s="69">
        <f>+ROUND('[4]Adj'!AF16+'[4]GROUP (wo Man.Adj)'!AF16,0)</f>
        <v>2089</v>
      </c>
      <c r="AG17" s="69">
        <f>+ROUND('[4]Adj'!AG16+'[4]GROUP (wo Man.Adj)'!AG16,0)</f>
        <v>0</v>
      </c>
      <c r="AH17" s="69">
        <f>+ROUND('[4]Adj'!AH16+'[4]GROUP (wo Man.Adj)'!AH16,0)</f>
        <v>0</v>
      </c>
      <c r="AI17" s="69">
        <f>+ROUND('[4]Adj'!AI16+'[4]GROUP (wo Man.Adj)'!AI16,0)</f>
        <v>0</v>
      </c>
      <c r="AJ17" s="69">
        <f>+ROUND('[4]Adj'!AJ16+'[4]GROUP (wo Man.Adj)'!AJ16,0)</f>
        <v>0</v>
      </c>
      <c r="AK17" s="36">
        <f>+ROUND('[4]Adj'!AK16+'[4]GROUP (wo Man.Adj)'!AK16,0)</f>
        <v>0</v>
      </c>
      <c r="AL17" s="69">
        <f>+ROUND('[4]Adj'!AL16+'[4]GROUP (wo Man.Adj)'!AL16,0)</f>
        <v>0</v>
      </c>
      <c r="AM17" s="69">
        <f>+ROUND('[4]Adj'!AM16+'[4]GROUP (wo Man.Adj)'!AM16,0)</f>
        <v>0</v>
      </c>
      <c r="AN17" s="36">
        <f>+ROUND('[4]Adj'!AN16+'[4]GROUP (wo Man.Adj)'!AN16,0)</f>
        <v>0</v>
      </c>
      <c r="AO17" s="69">
        <f>+ROUND('[4]Adj'!AO16+'[4]GROUP (wo Man.Adj)'!AO16,0)</f>
        <v>0</v>
      </c>
      <c r="AP17" s="69">
        <f>+ROUND('[4]Adj'!AP16+'[4]GROUP (wo Man.Adj)'!AP16,0)</f>
        <v>0</v>
      </c>
      <c r="AQ17" s="69">
        <f>+ROUND('[4]Adj'!AQ16+'[4]GROUP (wo Man.Adj)'!AQ16,0)</f>
        <v>0</v>
      </c>
      <c r="AR17" s="69">
        <f>+ROUND('[4]Adj'!AR16+'[4]GROUP (wo Man.Adj)'!AR16,0)</f>
        <v>0</v>
      </c>
      <c r="AS17" s="69">
        <f>+ROUND('[4]Adj'!AS16+'[4]GROUP (wo Man.Adj)'!AS16,0)</f>
        <v>0</v>
      </c>
      <c r="AT17" s="69">
        <f>+ROUND('[4]Adj'!AT16+'[4]GROUP (wo Man.Adj)'!AT16,0)</f>
        <v>0</v>
      </c>
      <c r="AU17" s="36">
        <f>+ROUND('[4]Adj'!AU16+'[4]GROUP (wo Man.Adj)'!AU16,0)</f>
        <v>0</v>
      </c>
      <c r="AV17" s="69">
        <f>+ROUND('[4]Adj'!AV16+'[4]GROUP (wo Man.Adj)'!AV16,0)</f>
        <v>0</v>
      </c>
      <c r="AW17" s="69">
        <f>+ROUND('[4]Adj'!AW16+'[4]GROUP (wo Man.Adj)'!AW16,0)</f>
        <v>0</v>
      </c>
      <c r="AX17" s="36">
        <f>+ROUND('[4]Adj'!AX16+'[4]GROUP (wo Man.Adj)'!AX16,0)</f>
        <v>0</v>
      </c>
      <c r="AY17" s="69">
        <f>+ROUND('[4]Adj'!AY16+'[4]GROUP (wo Man.Adj)'!AY16,0)</f>
        <v>0</v>
      </c>
      <c r="AZ17" s="69">
        <f>+ROUND('[4]Adj'!AZ16+'[4]GROUP (wo Man.Adj)'!AZ16,0)</f>
        <v>0</v>
      </c>
      <c r="BA17" s="69">
        <f>+ROUND('[4]Adj'!BA16+'[4]GROUP (wo Man.Adj)'!BA16,0)</f>
        <v>0</v>
      </c>
      <c r="BB17" s="69">
        <f>+ROUND('[4]Adj'!BB16+'[4]GROUP (wo Man.Adj)'!BB16,0)</f>
        <v>0</v>
      </c>
      <c r="BC17" s="69">
        <f>+ROUND('[4]Adj'!BC16+'[4]GROUP (wo Man.Adj)'!BC16,0)</f>
        <v>0</v>
      </c>
      <c r="BD17" s="69">
        <f>+ROUND('[4]Adj'!BD16+'[4]GROUP (wo Man.Adj)'!BD16,0)</f>
        <v>0</v>
      </c>
      <c r="BE17" s="36">
        <f>+ROUND('[4]Adj'!BE16+'[4]GROUP (wo Man.Adj)'!BE16,0)</f>
        <v>0</v>
      </c>
      <c r="BF17" s="69">
        <f>+ROUND('[4]Adj'!BF16+'[4]GROUP (wo Man.Adj)'!BF16,0)</f>
        <v>0</v>
      </c>
      <c r="BG17" s="69">
        <f>+ROUND('[4]Adj'!BG16+'[4]GROUP (wo Man.Adj)'!BG16,0)</f>
        <v>0</v>
      </c>
      <c r="BH17" s="36">
        <f>+ROUND('[4]Adj'!BH16+'[4]GROUP (wo Man.Adj)'!BH16,0)</f>
        <v>0</v>
      </c>
      <c r="BI17" s="69">
        <f>+ROUND('[4]Adj'!BI16+'[4]GROUP (wo Man.Adj)'!BI16,0)</f>
        <v>0</v>
      </c>
      <c r="BJ17" s="69">
        <f>+ROUND('[4]Adj'!BJ16+'[4]GROUP (wo Man.Adj)'!BJ16,0)</f>
        <v>0</v>
      </c>
      <c r="BK17" s="69">
        <f>+ROUND('[4]Adj'!BK16+'[4]GROUP (wo Man.Adj)'!BK16,0)</f>
        <v>702</v>
      </c>
      <c r="BL17" s="69">
        <f>+ROUND('[4]Adj'!BL16+'[4]GROUP (wo Man.Adj)'!BL16,0)</f>
        <v>706</v>
      </c>
      <c r="BM17" s="69">
        <f>+ROUND('[4]Adj'!BM16+'[4]GROUP (wo Man.Adj)'!BM16,0)</f>
        <v>705</v>
      </c>
      <c r="BN17" s="69">
        <f>+ROUND('[4]Adj'!BN16+'[4]GROUP (wo Man.Adj)'!BN16,0)</f>
        <v>697</v>
      </c>
      <c r="BO17" s="36">
        <f>+ROUND('[4]Adj'!BO16+'[4]GROUP (wo Man.Adj)'!BO16,0)</f>
        <v>2810</v>
      </c>
      <c r="BP17" s="69">
        <f>+ROUND('[4]Adj'!BP16+'[4]GROUP (wo Man.Adj)'!BP16,0)</f>
        <v>692</v>
      </c>
      <c r="BQ17" s="69">
        <f>+ROUND('[4]Adj'!BQ16+'[4]GROUP (wo Man.Adj)'!BQ16,0)</f>
        <v>699</v>
      </c>
      <c r="BR17" s="36">
        <f>+ROUND('[4]Adj'!BR16+'[4]GROUP (wo Man.Adj)'!BR16,0)</f>
        <v>698</v>
      </c>
      <c r="BS17" s="69">
        <f>+ROUND('[4]Adj'!BS16+'[4]GROUP (wo Man.Adj)'!BS16,0)</f>
        <v>0</v>
      </c>
      <c r="BT17" s="69">
        <f>+ROUND('[4]Adj'!BT16+'[4]GROUP (wo Man.Adj)'!BT16,0)</f>
        <v>2089</v>
      </c>
    </row>
    <row r="18" spans="2:72" ht="11.25">
      <c r="B18" s="23" t="s">
        <v>13</v>
      </c>
      <c r="C18" s="69">
        <f>+ROUND('[4]Adj'!C17+'[4]GROUP (wo Man.Adj)'!C17,0)</f>
        <v>614</v>
      </c>
      <c r="D18" s="69">
        <f>+ROUND('[4]Adj'!D17+'[4]GROUP (wo Man.Adj)'!D17,0)</f>
        <v>568</v>
      </c>
      <c r="E18" s="69">
        <f>+ROUND('[4]Adj'!E17+'[4]GROUP (wo Man.Adj)'!E17,0)</f>
        <v>575</v>
      </c>
      <c r="F18" s="69">
        <f>+ROUND('[4]Adj'!F17+'[4]GROUP (wo Man.Adj)'!F17,0)</f>
        <v>627</v>
      </c>
      <c r="G18" s="36">
        <f>+ROUND('[4]Adj'!G17+'[4]GROUP (wo Man.Adj)'!G17,0)</f>
        <v>2384</v>
      </c>
      <c r="H18" s="69">
        <f>+ROUND('[4]Adj'!H17+'[4]GROUP (wo Man.Adj)'!H17,0)</f>
        <v>573</v>
      </c>
      <c r="I18" s="69">
        <f>+ROUND('[4]Adj'!I17+'[4]GROUP (wo Man.Adj)'!I17,0)</f>
        <v>600</v>
      </c>
      <c r="J18" s="36">
        <f>+ROUND('[4]Adj'!J17+'[4]GROUP (wo Man.Adj)'!J17,0)</f>
        <v>586</v>
      </c>
      <c r="K18" s="69">
        <f>+ROUND('[4]Adj'!K17+'[4]GROUP (wo Man.Adj)'!K17,0)</f>
        <v>0</v>
      </c>
      <c r="L18" s="69">
        <f>+ROUND('[4]Adj'!L17+'[4]GROUP (wo Man.Adj)'!L17,0)</f>
        <v>1759</v>
      </c>
      <c r="M18" s="69">
        <f>+ROUND('[4]Adj'!M17+'[4]GROUP (wo Man.Adj)'!M17,0)</f>
        <v>1152</v>
      </c>
      <c r="N18" s="69">
        <f>+ROUND('[4]Adj'!N17+'[4]GROUP (wo Man.Adj)'!N17,0)</f>
        <v>1088</v>
      </c>
      <c r="O18" s="69">
        <f>+ROUND('[4]Adj'!O17+'[4]GROUP (wo Man.Adj)'!O17,0)</f>
        <v>1175</v>
      </c>
      <c r="P18" s="69">
        <f>+ROUND('[4]Adj'!P17+'[4]GROUP (wo Man.Adj)'!P17,0)</f>
        <v>1075</v>
      </c>
      <c r="Q18" s="36">
        <f>+ROUND('[4]Adj'!Q17+'[4]GROUP (wo Man.Adj)'!Q17,0)</f>
        <v>4489</v>
      </c>
      <c r="R18" s="69">
        <f>+ROUND('[4]Adj'!R17+'[4]GROUP (wo Man.Adj)'!R17,0)</f>
        <v>1140</v>
      </c>
      <c r="S18" s="69">
        <f>+ROUND('[4]Adj'!S17+'[4]GROUP (wo Man.Adj)'!S17,0)</f>
        <v>1202</v>
      </c>
      <c r="T18" s="36">
        <f>+ROUND('[4]Adj'!T17+'[4]GROUP (wo Man.Adj)'!T17,0)</f>
        <v>1423</v>
      </c>
      <c r="U18" s="69">
        <f>+ROUND('[4]Adj'!U17+'[4]GROUP (wo Man.Adj)'!U17,0)</f>
        <v>0</v>
      </c>
      <c r="V18" s="69">
        <f>+ROUND('[4]Adj'!V17+'[4]GROUP (wo Man.Adj)'!V17,0)</f>
        <v>3765</v>
      </c>
      <c r="W18" s="69">
        <f>+ROUND('[4]Adj'!W17+'[4]GROUP (wo Man.Adj)'!W17,0)</f>
        <v>26</v>
      </c>
      <c r="X18" s="69">
        <f>+ROUND('[4]Adj'!X17+'[4]GROUP (wo Man.Adj)'!X17,0)</f>
        <v>28</v>
      </c>
      <c r="Y18" s="69">
        <f>+ROUND('[4]Adj'!Y17+'[4]GROUP (wo Man.Adj)'!Y17,0)</f>
        <v>26</v>
      </c>
      <c r="Z18" s="69">
        <f>+ROUND('[4]Adj'!Z17+'[4]GROUP (wo Man.Adj)'!Z17,0)</f>
        <v>27</v>
      </c>
      <c r="AA18" s="36">
        <f>+ROUND('[4]Adj'!AA17+'[4]GROUP (wo Man.Adj)'!AA17,0)</f>
        <v>107</v>
      </c>
      <c r="AB18" s="69">
        <f>+ROUND('[4]Adj'!AB17+'[4]GROUP (wo Man.Adj)'!AB17,0)</f>
        <v>19</v>
      </c>
      <c r="AC18" s="69">
        <f>+ROUND('[4]Adj'!AC17+'[4]GROUP (wo Man.Adj)'!AC17,0)</f>
        <v>18</v>
      </c>
      <c r="AD18" s="36">
        <f>+ROUND('[4]Adj'!AD17+'[4]GROUP (wo Man.Adj)'!AD17,0)</f>
        <v>18</v>
      </c>
      <c r="AE18" s="69">
        <f>+ROUND('[4]Adj'!AE17+'[4]GROUP (wo Man.Adj)'!AE17,0)</f>
        <v>0</v>
      </c>
      <c r="AF18" s="69">
        <f>+ROUND('[4]Adj'!AF17+'[4]GROUP (wo Man.Adj)'!AF17,0)</f>
        <v>55</v>
      </c>
      <c r="AG18" s="69">
        <f>+ROUND('[4]Adj'!AG17+'[4]GROUP (wo Man.Adj)'!AG17,0)</f>
        <v>81</v>
      </c>
      <c r="AH18" s="69">
        <f>+ROUND('[4]Adj'!AH17+'[4]GROUP (wo Man.Adj)'!AH17,0)</f>
        <v>86</v>
      </c>
      <c r="AI18" s="69">
        <f>+ROUND('[4]Adj'!AI17+'[4]GROUP (wo Man.Adj)'!AI17,0)</f>
        <v>79</v>
      </c>
      <c r="AJ18" s="69">
        <f>+ROUND('[4]Adj'!AJ17+'[4]GROUP (wo Man.Adj)'!AJ17,0)</f>
        <v>69</v>
      </c>
      <c r="AK18" s="36">
        <f>+ROUND('[4]Adj'!AK17+'[4]GROUP (wo Man.Adj)'!AK17,0)</f>
        <v>315</v>
      </c>
      <c r="AL18" s="69">
        <f>+ROUND('[4]Adj'!AL17+'[4]GROUP (wo Man.Adj)'!AL17,0)</f>
        <v>80</v>
      </c>
      <c r="AM18" s="69">
        <f>+ROUND('[4]Adj'!AM17+'[4]GROUP (wo Man.Adj)'!AM17,0)</f>
        <v>83</v>
      </c>
      <c r="AN18" s="36">
        <f>+ROUND('[4]Adj'!AN17+'[4]GROUP (wo Man.Adj)'!AN17,0)</f>
        <v>109</v>
      </c>
      <c r="AO18" s="69">
        <f>+ROUND('[4]Adj'!AO17+'[4]GROUP (wo Man.Adj)'!AO17,0)</f>
        <v>0</v>
      </c>
      <c r="AP18" s="69">
        <f>+ROUND('[4]Adj'!AP17+'[4]GROUP (wo Man.Adj)'!AP17,0)</f>
        <v>272</v>
      </c>
      <c r="AQ18" s="69">
        <f>+ROUND('[4]Adj'!AQ17+'[4]GROUP (wo Man.Adj)'!AQ17,0)</f>
        <v>-103</v>
      </c>
      <c r="AR18" s="69">
        <f>+ROUND('[4]Adj'!AR17+'[4]GROUP (wo Man.Adj)'!AR17,0)</f>
        <v>-188</v>
      </c>
      <c r="AS18" s="69">
        <f>+ROUND('[4]Adj'!AS17+'[4]GROUP (wo Man.Adj)'!AS17,0)</f>
        <v>-52</v>
      </c>
      <c r="AT18" s="69">
        <f>+ROUND('[4]Adj'!AT17+'[4]GROUP (wo Man.Adj)'!AT17,0)</f>
        <v>-97</v>
      </c>
      <c r="AU18" s="36">
        <f>+ROUND('[4]Adj'!AU17+'[4]GROUP (wo Man.Adj)'!AU17,0)</f>
        <v>-439</v>
      </c>
      <c r="AV18" s="69">
        <f>+ROUND('[4]Adj'!AV17+'[4]GROUP (wo Man.Adj)'!AV17,0)</f>
        <v>199</v>
      </c>
      <c r="AW18" s="69">
        <f>+ROUND('[4]Adj'!AW17+'[4]GROUP (wo Man.Adj)'!AW17,0)</f>
        <v>207</v>
      </c>
      <c r="AX18" s="36">
        <f>+ROUND('[4]Adj'!AX17+'[4]GROUP (wo Man.Adj)'!AX17,0)</f>
        <v>121</v>
      </c>
      <c r="AY18" s="69">
        <f>+ROUND('[4]Adj'!AY17+'[4]GROUP (wo Man.Adj)'!AY17,0)</f>
        <v>0</v>
      </c>
      <c r="AZ18" s="69">
        <f>+ROUND('[4]Adj'!AZ17+'[4]GROUP (wo Man.Adj)'!AZ17,0)</f>
        <v>527</v>
      </c>
      <c r="BA18" s="69">
        <f>+ROUND('[4]Adj'!BA17+'[4]GROUP (wo Man.Adj)'!BA17,0)</f>
        <v>-155</v>
      </c>
      <c r="BB18" s="69">
        <f>+ROUND('[4]Adj'!BB17+'[4]GROUP (wo Man.Adj)'!BB17,0)</f>
        <v>-150</v>
      </c>
      <c r="BC18" s="69">
        <f>+ROUND('[4]Adj'!BC17+'[4]GROUP (wo Man.Adj)'!BC17,0)</f>
        <v>-153</v>
      </c>
      <c r="BD18" s="69">
        <f>+ROUND('[4]Adj'!BD17+'[4]GROUP (wo Man.Adj)'!BD17,0)</f>
        <v>-146</v>
      </c>
      <c r="BE18" s="36">
        <f>+ROUND('[4]Adj'!BE17+'[4]GROUP (wo Man.Adj)'!BE17,0)</f>
        <v>-602</v>
      </c>
      <c r="BF18" s="69">
        <f>+ROUND('[4]Adj'!BF17+'[4]GROUP (wo Man.Adj)'!BF17,0)</f>
        <v>-143</v>
      </c>
      <c r="BG18" s="69">
        <f>+ROUND('[4]Adj'!BG17+'[4]GROUP (wo Man.Adj)'!BG17,0)</f>
        <v>-140</v>
      </c>
      <c r="BH18" s="36">
        <f>+ROUND('[4]Adj'!BH17+'[4]GROUP (wo Man.Adj)'!BH17,0)</f>
        <v>-184</v>
      </c>
      <c r="BI18" s="69">
        <f>+ROUND('[4]Adj'!BI17+'[4]GROUP (wo Man.Adj)'!BI17,0)</f>
        <v>0</v>
      </c>
      <c r="BJ18" s="69">
        <f>+ROUND('[4]Adj'!BJ17+'[4]GROUP (wo Man.Adj)'!BJ17,0)</f>
        <v>-467</v>
      </c>
      <c r="BK18" s="69">
        <f>+ROUND('[4]Adj'!BK17+'[4]GROUP (wo Man.Adj)'!BK17,0)</f>
        <v>1615</v>
      </c>
      <c r="BL18" s="69">
        <f>+ROUND('[4]Adj'!BL17+'[4]GROUP (wo Man.Adj)'!BL17,0)</f>
        <v>1432</v>
      </c>
      <c r="BM18" s="69">
        <f>+ROUND('[4]Adj'!BM17+'[4]GROUP (wo Man.Adj)'!BM17,0)</f>
        <v>1651</v>
      </c>
      <c r="BN18" s="69">
        <f>+ROUND('[4]Adj'!BN17+'[4]GROUP (wo Man.Adj)'!BN17,0)</f>
        <v>1556</v>
      </c>
      <c r="BO18" s="36">
        <f>+ROUND('[4]Adj'!BO17+'[4]GROUP (wo Man.Adj)'!BO17,0)</f>
        <v>6254</v>
      </c>
      <c r="BP18" s="69">
        <f>+ROUND('[4]Adj'!BP17+'[4]GROUP (wo Man.Adj)'!BP17,0)</f>
        <v>1867</v>
      </c>
      <c r="BQ18" s="69">
        <f>+ROUND('[4]Adj'!BQ17+'[4]GROUP (wo Man.Adj)'!BQ17,0)</f>
        <v>1971</v>
      </c>
      <c r="BR18" s="36">
        <f>+ROUND('[4]Adj'!BR17+'[4]GROUP (wo Man.Adj)'!BR17,0)</f>
        <v>2073</v>
      </c>
      <c r="BS18" s="69">
        <f>+ROUND('[4]Adj'!BS17+'[4]GROUP (wo Man.Adj)'!BS17,0)</f>
        <v>0</v>
      </c>
      <c r="BT18" s="69">
        <f>+ROUND('[4]Adj'!BT17+'[4]GROUP (wo Man.Adj)'!BT17,0)</f>
        <v>5910</v>
      </c>
    </row>
    <row r="19" spans="2:72" ht="11.25">
      <c r="B19" s="43" t="s">
        <v>14</v>
      </c>
      <c r="C19" s="69">
        <f>+ROUND('[4]Adj'!C18+'[4]GROUP (wo Man.Adj)'!C18,0)</f>
        <v>562</v>
      </c>
      <c r="D19" s="69">
        <f>+ROUND('[4]Adj'!D18+'[4]GROUP (wo Man.Adj)'!D18,0)</f>
        <v>565</v>
      </c>
      <c r="E19" s="69">
        <f>+ROUND('[4]Adj'!E18+'[4]GROUP (wo Man.Adj)'!E18,0)</f>
        <v>525</v>
      </c>
      <c r="F19" s="69">
        <f>+ROUND('[4]Adj'!F18+'[4]GROUP (wo Man.Adj)'!F18,0)</f>
        <v>565</v>
      </c>
      <c r="G19" s="36">
        <f>+ROUND('[4]Adj'!G18+'[4]GROUP (wo Man.Adj)'!G18,0)</f>
        <v>2217</v>
      </c>
      <c r="H19" s="69">
        <f>+ROUND('[4]Adj'!H18+'[4]GROUP (wo Man.Adj)'!H18,0)</f>
        <v>546</v>
      </c>
      <c r="I19" s="69">
        <f>+ROUND('[4]Adj'!I18+'[4]GROUP (wo Man.Adj)'!I18,0)</f>
        <v>567</v>
      </c>
      <c r="J19" s="36">
        <f>+ROUND('[4]Adj'!J18+'[4]GROUP (wo Man.Adj)'!J18,0)</f>
        <v>578</v>
      </c>
      <c r="K19" s="69">
        <f>+ROUND('[4]Adj'!K18+'[4]GROUP (wo Man.Adj)'!K18,0)</f>
        <v>0</v>
      </c>
      <c r="L19" s="69">
        <f>+ROUND('[4]Adj'!L18+'[4]GROUP (wo Man.Adj)'!L18,0)</f>
        <v>1691</v>
      </c>
      <c r="M19" s="69">
        <f>+ROUND('[4]Adj'!M18+'[4]GROUP (wo Man.Adj)'!M18,0)</f>
        <v>978</v>
      </c>
      <c r="N19" s="69">
        <f>+ROUND('[4]Adj'!N18+'[4]GROUP (wo Man.Adj)'!N18,0)</f>
        <v>1012</v>
      </c>
      <c r="O19" s="69">
        <f>+ROUND('[4]Adj'!O18+'[4]GROUP (wo Man.Adj)'!O18,0)</f>
        <v>922</v>
      </c>
      <c r="P19" s="69">
        <f>+ROUND('[4]Adj'!P18+'[4]GROUP (wo Man.Adj)'!P18,0)</f>
        <v>983</v>
      </c>
      <c r="Q19" s="36">
        <f>+ROUND('[4]Adj'!Q18+'[4]GROUP (wo Man.Adj)'!Q18,0)</f>
        <v>3895</v>
      </c>
      <c r="R19" s="69">
        <f>+ROUND('[4]Adj'!R18+'[4]GROUP (wo Man.Adj)'!R18,0)</f>
        <v>964</v>
      </c>
      <c r="S19" s="69">
        <f>+ROUND('[4]Adj'!S18+'[4]GROUP (wo Man.Adj)'!S18,0)</f>
        <v>1017</v>
      </c>
      <c r="T19" s="36">
        <f>+ROUND('[4]Adj'!T18+'[4]GROUP (wo Man.Adj)'!T18,0)</f>
        <v>948</v>
      </c>
      <c r="U19" s="69">
        <f>+ROUND('[4]Adj'!U18+'[4]GROUP (wo Man.Adj)'!U18,0)</f>
        <v>0</v>
      </c>
      <c r="V19" s="69">
        <f>+ROUND('[4]Adj'!V18+'[4]GROUP (wo Man.Adj)'!V18,0)</f>
        <v>2929</v>
      </c>
      <c r="W19" s="69">
        <f>+ROUND('[4]Adj'!W18+'[4]GROUP (wo Man.Adj)'!W18,0)</f>
        <v>26</v>
      </c>
      <c r="X19" s="69">
        <f>+ROUND('[4]Adj'!X18+'[4]GROUP (wo Man.Adj)'!X18,0)</f>
        <v>28</v>
      </c>
      <c r="Y19" s="69">
        <f>+ROUND('[4]Adj'!Y18+'[4]GROUP (wo Man.Adj)'!Y18,0)</f>
        <v>26</v>
      </c>
      <c r="Z19" s="69">
        <f>+ROUND('[4]Adj'!Z18+'[4]GROUP (wo Man.Adj)'!Z18,0)</f>
        <v>27</v>
      </c>
      <c r="AA19" s="36">
        <f>+ROUND('[4]Adj'!AA18+'[4]GROUP (wo Man.Adj)'!AA18,0)</f>
        <v>107</v>
      </c>
      <c r="AB19" s="69">
        <f>+ROUND('[4]Adj'!AB18+'[4]GROUP (wo Man.Adj)'!AB18,0)</f>
        <v>19</v>
      </c>
      <c r="AC19" s="69">
        <f>+ROUND('[4]Adj'!AC18+'[4]GROUP (wo Man.Adj)'!AC18,0)</f>
        <v>18</v>
      </c>
      <c r="AD19" s="36">
        <f>+ROUND('[4]Adj'!AD18+'[4]GROUP (wo Man.Adj)'!AD18,0)</f>
        <v>18</v>
      </c>
      <c r="AE19" s="69">
        <f>+ROUND('[4]Adj'!AE18+'[4]GROUP (wo Man.Adj)'!AE18,0)</f>
        <v>0</v>
      </c>
      <c r="AF19" s="69">
        <f>+ROUND('[4]Adj'!AF18+'[4]GROUP (wo Man.Adj)'!AF18,0)</f>
        <v>55</v>
      </c>
      <c r="AG19" s="69">
        <f>+ROUND('[4]Adj'!AG18+'[4]GROUP (wo Man.Adj)'!AG18,0)</f>
        <v>81</v>
      </c>
      <c r="AH19" s="69">
        <f>+ROUND('[4]Adj'!AH18+'[4]GROUP (wo Man.Adj)'!AH18,0)</f>
        <v>86</v>
      </c>
      <c r="AI19" s="69">
        <f>+ROUND('[4]Adj'!AI18+'[4]GROUP (wo Man.Adj)'!AI18,0)</f>
        <v>79</v>
      </c>
      <c r="AJ19" s="69">
        <f>+ROUND('[4]Adj'!AJ18+'[4]GROUP (wo Man.Adj)'!AJ18,0)</f>
        <v>69</v>
      </c>
      <c r="AK19" s="36">
        <f>+ROUND('[4]Adj'!AK18+'[4]GROUP (wo Man.Adj)'!AK18,0)</f>
        <v>315</v>
      </c>
      <c r="AL19" s="69">
        <f>+ROUND('[4]Adj'!AL18+'[4]GROUP (wo Man.Adj)'!AL18,0)</f>
        <v>80</v>
      </c>
      <c r="AM19" s="69">
        <f>+ROUND('[4]Adj'!AM18+'[4]GROUP (wo Man.Adj)'!AM18,0)</f>
        <v>83</v>
      </c>
      <c r="AN19" s="36">
        <f>+ROUND('[4]Adj'!AN18+'[4]GROUP (wo Man.Adj)'!AN18,0)</f>
        <v>109</v>
      </c>
      <c r="AO19" s="69">
        <f>+ROUND('[4]Adj'!AO18+'[4]GROUP (wo Man.Adj)'!AO18,0)</f>
        <v>0</v>
      </c>
      <c r="AP19" s="69">
        <f>+ROUND('[4]Adj'!AP18+'[4]GROUP (wo Man.Adj)'!AP18,0)</f>
        <v>272</v>
      </c>
      <c r="AQ19" s="69">
        <f>+ROUND('[4]Adj'!AQ18+'[4]GROUP (wo Man.Adj)'!AQ18,0)</f>
        <v>82</v>
      </c>
      <c r="AR19" s="69">
        <f>+ROUND('[4]Adj'!AR18+'[4]GROUP (wo Man.Adj)'!AR18,0)</f>
        <v>72</v>
      </c>
      <c r="AS19" s="69">
        <f>+ROUND('[4]Adj'!AS18+'[4]GROUP (wo Man.Adj)'!AS18,0)</f>
        <v>72</v>
      </c>
      <c r="AT19" s="69">
        <f>+ROUND('[4]Adj'!AT18+'[4]GROUP (wo Man.Adj)'!AT18,0)</f>
        <v>83</v>
      </c>
      <c r="AU19" s="36">
        <f>+ROUND('[4]Adj'!AU18+'[4]GROUP (wo Man.Adj)'!AU18,0)</f>
        <v>309</v>
      </c>
      <c r="AV19" s="69">
        <f>+ROUND('[4]Adj'!AV18+'[4]GROUP (wo Man.Adj)'!AV18,0)</f>
        <v>70</v>
      </c>
      <c r="AW19" s="69">
        <f>+ROUND('[4]Adj'!AW18+'[4]GROUP (wo Man.Adj)'!AW18,0)</f>
        <v>136</v>
      </c>
      <c r="AX19" s="36">
        <f>+ROUND('[4]Adj'!AX18+'[4]GROUP (wo Man.Adj)'!AX18,0)</f>
        <v>84</v>
      </c>
      <c r="AY19" s="69">
        <f>+ROUND('[4]Adj'!AY18+'[4]GROUP (wo Man.Adj)'!AY18,0)</f>
        <v>0</v>
      </c>
      <c r="AZ19" s="69">
        <f>+ROUND('[4]Adj'!AZ18+'[4]GROUP (wo Man.Adj)'!AZ18,0)</f>
        <v>290</v>
      </c>
      <c r="BA19" s="69">
        <f>+ROUND('[4]Adj'!BA18+'[4]GROUP (wo Man.Adj)'!BA18,0)</f>
        <v>-155</v>
      </c>
      <c r="BB19" s="69">
        <f>+ROUND('[4]Adj'!BB18+'[4]GROUP (wo Man.Adj)'!BB18,0)</f>
        <v>-150</v>
      </c>
      <c r="BC19" s="69">
        <f>+ROUND('[4]Adj'!BC18+'[4]GROUP (wo Man.Adj)'!BC18,0)</f>
        <v>-153</v>
      </c>
      <c r="BD19" s="69">
        <f>+ROUND('[4]Adj'!BD18+'[4]GROUP (wo Man.Adj)'!BD18,0)</f>
        <v>-146</v>
      </c>
      <c r="BE19" s="36">
        <f>+ROUND('[4]Adj'!BE18+'[4]GROUP (wo Man.Adj)'!BE18,0)</f>
        <v>-602</v>
      </c>
      <c r="BF19" s="69">
        <f>+ROUND('[4]Adj'!BF18+'[4]GROUP (wo Man.Adj)'!BF18,0)</f>
        <v>-143</v>
      </c>
      <c r="BG19" s="69">
        <f>+ROUND('[4]Adj'!BG18+'[4]GROUP (wo Man.Adj)'!BG18,0)</f>
        <v>-140</v>
      </c>
      <c r="BH19" s="36">
        <f>+ROUND('[4]Adj'!BH18+'[4]GROUP (wo Man.Adj)'!BH18,0)</f>
        <v>-184</v>
      </c>
      <c r="BI19" s="69">
        <f>+ROUND('[4]Adj'!BI18+'[4]GROUP (wo Man.Adj)'!BI18,0)</f>
        <v>0</v>
      </c>
      <c r="BJ19" s="69">
        <f>+ROUND('[4]Adj'!BJ18+'[4]GROUP (wo Man.Adj)'!BJ18,0)</f>
        <v>-467</v>
      </c>
      <c r="BK19" s="69">
        <f>+ROUND('[4]Adj'!BK18+'[4]GROUP (wo Man.Adj)'!BK18,0)</f>
        <v>1573</v>
      </c>
      <c r="BL19" s="69">
        <f>+ROUND('[4]Adj'!BL18+'[4]GROUP (wo Man.Adj)'!BL18,0)</f>
        <v>1614</v>
      </c>
      <c r="BM19" s="69">
        <f>+ROUND('[4]Adj'!BM18+'[4]GROUP (wo Man.Adj)'!BM18,0)</f>
        <v>1471</v>
      </c>
      <c r="BN19" s="69">
        <f>+ROUND('[4]Adj'!BN18+'[4]GROUP (wo Man.Adj)'!BN18,0)</f>
        <v>1582</v>
      </c>
      <c r="BO19" s="36">
        <f>+ROUND('[4]Adj'!BO18+'[4]GROUP (wo Man.Adj)'!BO18,0)</f>
        <v>6240</v>
      </c>
      <c r="BP19" s="69">
        <f>+ROUND('[4]Adj'!BP18+'[4]GROUP (wo Man.Adj)'!BP18,0)</f>
        <v>1535</v>
      </c>
      <c r="BQ19" s="69">
        <f>+ROUND('[4]Adj'!BQ18+'[4]GROUP (wo Man.Adj)'!BQ18,0)</f>
        <v>1681</v>
      </c>
      <c r="BR19" s="36">
        <f>+ROUND('[4]Adj'!BR18+'[4]GROUP (wo Man.Adj)'!BR18,0)</f>
        <v>1553</v>
      </c>
      <c r="BS19" s="69">
        <f>+ROUND('[4]Adj'!BS18+'[4]GROUP (wo Man.Adj)'!BS18,0)</f>
        <v>0</v>
      </c>
      <c r="BT19" s="69">
        <f>+ROUND('[4]Adj'!BT18+'[4]GROUP (wo Man.Adj)'!BT18,0)</f>
        <v>4770</v>
      </c>
    </row>
    <row r="20" spans="2:72" ht="11.25">
      <c r="B20" s="43" t="s">
        <v>15</v>
      </c>
      <c r="C20" s="69">
        <f>+ROUND('[4]Adj'!C19+'[4]GROUP (wo Man.Adj)'!C19,0)</f>
        <v>53</v>
      </c>
      <c r="D20" s="69">
        <f>+ROUND('[4]Adj'!D19+'[4]GROUP (wo Man.Adj)'!D19,0)</f>
        <v>3</v>
      </c>
      <c r="E20" s="69">
        <f>+ROUND('[4]Adj'!E19+'[4]GROUP (wo Man.Adj)'!E19,0)</f>
        <v>50</v>
      </c>
      <c r="F20" s="69">
        <f>+ROUND('[4]Adj'!F19+'[4]GROUP (wo Man.Adj)'!F19,0)</f>
        <v>62</v>
      </c>
      <c r="G20" s="36">
        <f>+ROUND('[4]Adj'!G19+'[4]GROUP (wo Man.Adj)'!G19,0)</f>
        <v>167</v>
      </c>
      <c r="H20" s="69">
        <f>+ROUND('[4]Adj'!H19+'[4]GROUP (wo Man.Adj)'!H19,0)</f>
        <v>27</v>
      </c>
      <c r="I20" s="69">
        <f>+ROUND('[4]Adj'!I19+'[4]GROUP (wo Man.Adj)'!I19,0)</f>
        <v>33</v>
      </c>
      <c r="J20" s="36">
        <f>+ROUND('[4]Adj'!J19+'[4]GROUP (wo Man.Adj)'!J19,0)</f>
        <v>8</v>
      </c>
      <c r="K20" s="69">
        <f>+ROUND('[4]Adj'!K19+'[4]GROUP (wo Man.Adj)'!K19,0)</f>
        <v>0</v>
      </c>
      <c r="L20" s="69">
        <f>+ROUND('[4]Adj'!L19+'[4]GROUP (wo Man.Adj)'!L19,0)</f>
        <v>68</v>
      </c>
      <c r="M20" s="69">
        <f>+ROUND('[4]Adj'!M19+'[4]GROUP (wo Man.Adj)'!M19,0)</f>
        <v>173</v>
      </c>
      <c r="N20" s="69">
        <f>+ROUND('[4]Adj'!N19+'[4]GROUP (wo Man.Adj)'!N19,0)</f>
        <v>76</v>
      </c>
      <c r="O20" s="69">
        <f>+ROUND('[4]Adj'!O19+'[4]GROUP (wo Man.Adj)'!O19,0)</f>
        <v>253</v>
      </c>
      <c r="P20" s="69">
        <f>+ROUND('[4]Adj'!P19+'[4]GROUP (wo Man.Adj)'!P19,0)</f>
        <v>92</v>
      </c>
      <c r="Q20" s="36">
        <f>+ROUND('[4]Adj'!Q19+'[4]GROUP (wo Man.Adj)'!Q19,0)</f>
        <v>595</v>
      </c>
      <c r="R20" s="69">
        <f>+ROUND('[4]Adj'!R19+'[4]GROUP (wo Man.Adj)'!R19,0)</f>
        <v>176</v>
      </c>
      <c r="S20" s="69">
        <f>+ROUND('[4]Adj'!S19+'[4]GROUP (wo Man.Adj)'!S19,0)</f>
        <v>185</v>
      </c>
      <c r="T20" s="36">
        <f>+ROUND('[4]Adj'!T19+'[4]GROUP (wo Man.Adj)'!T19,0)</f>
        <v>475</v>
      </c>
      <c r="U20" s="69">
        <f>+ROUND('[4]Adj'!U19+'[4]GROUP (wo Man.Adj)'!U19,0)</f>
        <v>0</v>
      </c>
      <c r="V20" s="69">
        <f>+ROUND('[4]Adj'!V19+'[4]GROUP (wo Man.Adj)'!V19,0)</f>
        <v>836</v>
      </c>
      <c r="W20" s="69">
        <f>+ROUND('[4]Adj'!W19+'[4]GROUP (wo Man.Adj)'!W19,0)</f>
        <v>0</v>
      </c>
      <c r="X20" s="69">
        <f>+ROUND('[4]Adj'!X19+'[4]GROUP (wo Man.Adj)'!X19,0)</f>
        <v>0</v>
      </c>
      <c r="Y20" s="69">
        <f>+ROUND('[4]Adj'!Y19+'[4]GROUP (wo Man.Adj)'!Y19,0)</f>
        <v>0</v>
      </c>
      <c r="Z20" s="69">
        <f>+ROUND('[4]Adj'!Z19+'[4]GROUP (wo Man.Adj)'!Z19,0)</f>
        <v>0</v>
      </c>
      <c r="AA20" s="36">
        <f>+ROUND('[4]Adj'!AA19+'[4]GROUP (wo Man.Adj)'!AA19,0)</f>
        <v>0</v>
      </c>
      <c r="AB20" s="69">
        <f>+ROUND('[4]Adj'!AB19+'[4]GROUP (wo Man.Adj)'!AB19,0)</f>
        <v>0</v>
      </c>
      <c r="AC20" s="69">
        <f>+ROUND('[4]Adj'!AC19+'[4]GROUP (wo Man.Adj)'!AC19,0)</f>
        <v>0</v>
      </c>
      <c r="AD20" s="36">
        <f>+ROUND('[4]Adj'!AD19+'[4]GROUP (wo Man.Adj)'!AD19,0)</f>
        <v>0</v>
      </c>
      <c r="AE20" s="69">
        <f>+ROUND('[4]Adj'!AE19+'[4]GROUP (wo Man.Adj)'!AE19,0)</f>
        <v>0</v>
      </c>
      <c r="AF20" s="69">
        <f>+ROUND('[4]Adj'!AF19+'[4]GROUP (wo Man.Adj)'!AF19,0)</f>
        <v>0</v>
      </c>
      <c r="AG20" s="69">
        <f>+ROUND('[4]Adj'!AG19+'[4]GROUP (wo Man.Adj)'!AG19,0)</f>
        <v>0</v>
      </c>
      <c r="AH20" s="69">
        <f>+ROUND('[4]Adj'!AH19+'[4]GROUP (wo Man.Adj)'!AH19,0)</f>
        <v>0</v>
      </c>
      <c r="AI20" s="69">
        <f>+ROUND('[4]Adj'!AI19+'[4]GROUP (wo Man.Adj)'!AI19,0)</f>
        <v>0</v>
      </c>
      <c r="AJ20" s="69">
        <f>+ROUND('[4]Adj'!AJ19+'[4]GROUP (wo Man.Adj)'!AJ19,0)</f>
        <v>0</v>
      </c>
      <c r="AK20" s="36">
        <f>+ROUND('[4]Adj'!AK19+'[4]GROUP (wo Man.Adj)'!AK19,0)</f>
        <v>0</v>
      </c>
      <c r="AL20" s="69">
        <f>+ROUND('[4]Adj'!AL19+'[4]GROUP (wo Man.Adj)'!AL19,0)</f>
        <v>0</v>
      </c>
      <c r="AM20" s="69">
        <f>+ROUND('[4]Adj'!AM19+'[4]GROUP (wo Man.Adj)'!AM19,0)</f>
        <v>0</v>
      </c>
      <c r="AN20" s="36">
        <f>+ROUND('[4]Adj'!AN19+'[4]GROUP (wo Man.Adj)'!AN19,0)</f>
        <v>0</v>
      </c>
      <c r="AO20" s="69">
        <f>+ROUND('[4]Adj'!AO19+'[4]GROUP (wo Man.Adj)'!AO19,0)</f>
        <v>0</v>
      </c>
      <c r="AP20" s="69">
        <f>+ROUND('[4]Adj'!AP19+'[4]GROUP (wo Man.Adj)'!AP19,0)</f>
        <v>0</v>
      </c>
      <c r="AQ20" s="69">
        <f>+ROUND('[4]Adj'!AQ19+'[4]GROUP (wo Man.Adj)'!AQ19,0)</f>
        <v>-184</v>
      </c>
      <c r="AR20" s="69">
        <f>+ROUND('[4]Adj'!AR19+'[4]GROUP (wo Man.Adj)'!AR19,0)</f>
        <v>-260</v>
      </c>
      <c r="AS20" s="69">
        <f>+ROUND('[4]Adj'!AS19+'[4]GROUP (wo Man.Adj)'!AS19,0)</f>
        <v>-124</v>
      </c>
      <c r="AT20" s="69">
        <f>+ROUND('[4]Adj'!AT19+'[4]GROUP (wo Man.Adj)'!AT19,0)</f>
        <v>-180</v>
      </c>
      <c r="AU20" s="36">
        <f>+ROUND('[4]Adj'!AU19+'[4]GROUP (wo Man.Adj)'!AU19,0)</f>
        <v>-748</v>
      </c>
      <c r="AV20" s="69">
        <f>+ROUND('[4]Adj'!AV19+'[4]GROUP (wo Man.Adj)'!AV19,0)</f>
        <v>129</v>
      </c>
      <c r="AW20" s="69">
        <f>+ROUND('[4]Adj'!AW19+'[4]GROUP (wo Man.Adj)'!AW19,0)</f>
        <v>71</v>
      </c>
      <c r="AX20" s="36">
        <f>+ROUND('[4]Adj'!AX19+'[4]GROUP (wo Man.Adj)'!AX19,0)</f>
        <v>37</v>
      </c>
      <c r="AY20" s="69">
        <f>+ROUND('[4]Adj'!AY19+'[4]GROUP (wo Man.Adj)'!AY19,0)</f>
        <v>0</v>
      </c>
      <c r="AZ20" s="69">
        <f>+ROUND('[4]Adj'!AZ19+'[4]GROUP (wo Man.Adj)'!AZ19,0)</f>
        <v>237</v>
      </c>
      <c r="BA20" s="69">
        <f>+ROUND('[4]Adj'!BA19+'[4]GROUP (wo Man.Adj)'!BA19,0)</f>
        <v>0</v>
      </c>
      <c r="BB20" s="69">
        <f>+ROUND('[4]Adj'!BB19+'[4]GROUP (wo Man.Adj)'!BB19,0)</f>
        <v>0</v>
      </c>
      <c r="BC20" s="69">
        <f>+ROUND('[4]Adj'!BC19+'[4]GROUP (wo Man.Adj)'!BC19,0)</f>
        <v>0</v>
      </c>
      <c r="BD20" s="69">
        <f>+ROUND('[4]Adj'!BD19+'[4]GROUP (wo Man.Adj)'!BD19,0)</f>
        <v>0</v>
      </c>
      <c r="BE20" s="36">
        <f>+ROUND('[4]Adj'!BE19+'[4]GROUP (wo Man.Adj)'!BE19,0)</f>
        <v>0</v>
      </c>
      <c r="BF20" s="69">
        <f>+ROUND('[4]Adj'!BF19+'[4]GROUP (wo Man.Adj)'!BF19,0)</f>
        <v>0</v>
      </c>
      <c r="BG20" s="69">
        <f>+ROUND('[4]Adj'!BG19+'[4]GROUP (wo Man.Adj)'!BG19,0)</f>
        <v>0</v>
      </c>
      <c r="BH20" s="36">
        <f>+ROUND('[4]Adj'!BH19+'[4]GROUP (wo Man.Adj)'!BH19,0)</f>
        <v>0</v>
      </c>
      <c r="BI20" s="69">
        <f>+ROUND('[4]Adj'!BI19+'[4]GROUP (wo Man.Adj)'!BI19,0)</f>
        <v>0</v>
      </c>
      <c r="BJ20" s="69">
        <f>+ROUND('[4]Adj'!BJ19+'[4]GROUP (wo Man.Adj)'!BJ19,0)</f>
        <v>0</v>
      </c>
      <c r="BK20" s="69">
        <f>+ROUND('[4]Adj'!BK19+'[4]GROUP (wo Man.Adj)'!BK19,0)</f>
        <v>41</v>
      </c>
      <c r="BL20" s="69">
        <f>+ROUND('[4]Adj'!BL19+'[4]GROUP (wo Man.Adj)'!BL19,0)</f>
        <v>-182</v>
      </c>
      <c r="BM20" s="69">
        <f>+ROUND('[4]Adj'!BM19+'[4]GROUP (wo Man.Adj)'!BM19,0)</f>
        <v>180</v>
      </c>
      <c r="BN20" s="69">
        <f>+ROUND('[4]Adj'!BN19+'[4]GROUP (wo Man.Adj)'!BN19,0)</f>
        <v>-25</v>
      </c>
      <c r="BO20" s="36">
        <f>+ROUND('[4]Adj'!BO19+'[4]GROUP (wo Man.Adj)'!BO19,0)</f>
        <v>14</v>
      </c>
      <c r="BP20" s="69">
        <f>+ROUND('[4]Adj'!BP19+'[4]GROUP (wo Man.Adj)'!BP19,0)</f>
        <v>331</v>
      </c>
      <c r="BQ20" s="69">
        <f>+ROUND('[4]Adj'!BQ19+'[4]GROUP (wo Man.Adj)'!BQ19,0)</f>
        <v>289</v>
      </c>
      <c r="BR20" s="36">
        <f>+ROUND('[4]Adj'!BR19+'[4]GROUP (wo Man.Adj)'!BR19,0)</f>
        <v>520</v>
      </c>
      <c r="BS20" s="69">
        <f>+ROUND('[4]Adj'!BS19+'[4]GROUP (wo Man.Adj)'!BS19,0)</f>
        <v>0</v>
      </c>
      <c r="BT20" s="69">
        <f>+ROUND('[4]Adj'!BT19+'[4]GROUP (wo Man.Adj)'!BT19,0)</f>
        <v>1140</v>
      </c>
    </row>
    <row r="21" spans="2:72" ht="11.25">
      <c r="B21" s="23" t="s">
        <v>16</v>
      </c>
      <c r="C21" s="69">
        <f>+ROUND('[4]Adj'!C20+'[4]GROUP (wo Man.Adj)'!C20,0)</f>
        <v>0</v>
      </c>
      <c r="D21" s="69">
        <f>+ROUND('[4]Adj'!D20+'[4]GROUP (wo Man.Adj)'!D20,0)</f>
        <v>0</v>
      </c>
      <c r="E21" s="69">
        <f>+ROUND('[4]Adj'!E20+'[4]GROUP (wo Man.Adj)'!E20,0)</f>
        <v>0</v>
      </c>
      <c r="F21" s="69">
        <f>+ROUND('[4]Adj'!F20+'[4]GROUP (wo Man.Adj)'!F20,0)</f>
        <v>0</v>
      </c>
      <c r="G21" s="36">
        <f>+ROUND('[4]Adj'!G20+'[4]GROUP (wo Man.Adj)'!G20,0)</f>
        <v>0</v>
      </c>
      <c r="H21" s="69">
        <f>+ROUND('[4]Adj'!H20+'[4]GROUP (wo Man.Adj)'!H20,0)</f>
        <v>0</v>
      </c>
      <c r="I21" s="69">
        <f>+ROUND('[4]Adj'!I20+'[4]GROUP (wo Man.Adj)'!I20,0)</f>
        <v>0</v>
      </c>
      <c r="J21" s="36">
        <f>+ROUND('[4]Adj'!J20+'[4]GROUP (wo Man.Adj)'!J20,0)</f>
        <v>0</v>
      </c>
      <c r="K21" s="69">
        <f>+ROUND('[4]Adj'!K20+'[4]GROUP (wo Man.Adj)'!K20,0)</f>
        <v>0</v>
      </c>
      <c r="L21" s="69">
        <f>+ROUND('[4]Adj'!L20+'[4]GROUP (wo Man.Adj)'!L20,0)</f>
        <v>0</v>
      </c>
      <c r="M21" s="69">
        <f>+ROUND('[4]Adj'!M20+'[4]GROUP (wo Man.Adj)'!M20,0)</f>
        <v>6313</v>
      </c>
      <c r="N21" s="69">
        <f>+ROUND('[4]Adj'!N20+'[4]GROUP (wo Man.Adj)'!N20,0)</f>
        <v>-508</v>
      </c>
      <c r="O21" s="69">
        <f>+ROUND('[4]Adj'!O20+'[4]GROUP (wo Man.Adj)'!O20,0)</f>
        <v>2809</v>
      </c>
      <c r="P21" s="69">
        <f>+ROUND('[4]Adj'!P20+'[4]GROUP (wo Man.Adj)'!P20,0)</f>
        <v>4117</v>
      </c>
      <c r="Q21" s="36">
        <f>+ROUND('[4]Adj'!Q20+'[4]GROUP (wo Man.Adj)'!Q20,0)</f>
        <v>12731</v>
      </c>
      <c r="R21" s="69">
        <f>+ROUND('[4]Adj'!R20+'[4]GROUP (wo Man.Adj)'!R20,0)</f>
        <v>1391</v>
      </c>
      <c r="S21" s="69">
        <f>+ROUND('[4]Adj'!S20+'[4]GROUP (wo Man.Adj)'!S20,0)</f>
        <v>2727</v>
      </c>
      <c r="T21" s="36">
        <f>+ROUND('[4]Adj'!T20+'[4]GROUP (wo Man.Adj)'!T20,0)</f>
        <v>2623</v>
      </c>
      <c r="U21" s="69">
        <f>+ROUND('[4]Adj'!U20+'[4]GROUP (wo Man.Adj)'!U20,0)</f>
        <v>0</v>
      </c>
      <c r="V21" s="69">
        <f>+ROUND('[4]Adj'!V20+'[4]GROUP (wo Man.Adj)'!V20,0)</f>
        <v>6741</v>
      </c>
      <c r="W21" s="69">
        <f>+ROUND('[4]Adj'!W20+'[4]GROUP (wo Man.Adj)'!W20,0)</f>
        <v>0</v>
      </c>
      <c r="X21" s="69">
        <f>+ROUND('[4]Adj'!X20+'[4]GROUP (wo Man.Adj)'!X20,0)</f>
        <v>0</v>
      </c>
      <c r="Y21" s="69">
        <f>+ROUND('[4]Adj'!Y20+'[4]GROUP (wo Man.Adj)'!Y20,0)</f>
        <v>0</v>
      </c>
      <c r="Z21" s="69">
        <f>+ROUND('[4]Adj'!Z20+'[4]GROUP (wo Man.Adj)'!Z20,0)</f>
        <v>0</v>
      </c>
      <c r="AA21" s="36">
        <f>+ROUND('[4]Adj'!AA20+'[4]GROUP (wo Man.Adj)'!AA20,0)</f>
        <v>0</v>
      </c>
      <c r="AB21" s="69">
        <f>+ROUND('[4]Adj'!AB20+'[4]GROUP (wo Man.Adj)'!AB20,0)</f>
        <v>0</v>
      </c>
      <c r="AC21" s="69">
        <f>+ROUND('[4]Adj'!AC20+'[4]GROUP (wo Man.Adj)'!AC20,0)</f>
        <v>0</v>
      </c>
      <c r="AD21" s="36">
        <f>+ROUND('[4]Adj'!AD20+'[4]GROUP (wo Man.Adj)'!AD20,0)</f>
        <v>0</v>
      </c>
      <c r="AE21" s="69">
        <f>+ROUND('[4]Adj'!AE20+'[4]GROUP (wo Man.Adj)'!AE20,0)</f>
        <v>0</v>
      </c>
      <c r="AF21" s="69">
        <f>+ROUND('[4]Adj'!AF20+'[4]GROUP (wo Man.Adj)'!AF20,0)</f>
        <v>0</v>
      </c>
      <c r="AG21" s="69">
        <f>+ROUND('[4]Adj'!AG20+'[4]GROUP (wo Man.Adj)'!AG20,0)</f>
        <v>0</v>
      </c>
      <c r="AH21" s="69">
        <f>+ROUND('[4]Adj'!AH20+'[4]GROUP (wo Man.Adj)'!AH20,0)</f>
        <v>0</v>
      </c>
      <c r="AI21" s="69">
        <f>+ROUND('[4]Adj'!AI20+'[4]GROUP (wo Man.Adj)'!AI20,0)</f>
        <v>0</v>
      </c>
      <c r="AJ21" s="69">
        <f>+ROUND('[4]Adj'!AJ20+'[4]GROUP (wo Man.Adj)'!AJ20,0)</f>
        <v>0</v>
      </c>
      <c r="AK21" s="36">
        <f>+ROUND('[4]Adj'!AK20+'[4]GROUP (wo Man.Adj)'!AK20,0)</f>
        <v>0</v>
      </c>
      <c r="AL21" s="69">
        <f>+ROUND('[4]Adj'!AL20+'[4]GROUP (wo Man.Adj)'!AL20,0)</f>
        <v>0</v>
      </c>
      <c r="AM21" s="69">
        <f>+ROUND('[4]Adj'!AM20+'[4]GROUP (wo Man.Adj)'!AM20,0)</f>
        <v>0</v>
      </c>
      <c r="AN21" s="36">
        <f>+ROUND('[4]Adj'!AN20+'[4]GROUP (wo Man.Adj)'!AN20,0)</f>
        <v>0</v>
      </c>
      <c r="AO21" s="69">
        <f>+ROUND('[4]Adj'!AO20+'[4]GROUP (wo Man.Adj)'!AO20,0)</f>
        <v>0</v>
      </c>
      <c r="AP21" s="69">
        <f>+ROUND('[4]Adj'!AP20+'[4]GROUP (wo Man.Adj)'!AP20,0)</f>
        <v>0</v>
      </c>
      <c r="AQ21" s="69">
        <f>+ROUND('[4]Adj'!AQ20+'[4]GROUP (wo Man.Adj)'!AQ20,0)</f>
        <v>106</v>
      </c>
      <c r="AR21" s="69">
        <f>+ROUND('[4]Adj'!AR20+'[4]GROUP (wo Man.Adj)'!AR20,0)</f>
        <v>-275</v>
      </c>
      <c r="AS21" s="69">
        <f>+ROUND('[4]Adj'!AS20+'[4]GROUP (wo Man.Adj)'!AS20,0)</f>
        <v>142</v>
      </c>
      <c r="AT21" s="69">
        <f>+ROUND('[4]Adj'!AT20+'[4]GROUP (wo Man.Adj)'!AT20,0)</f>
        <v>100</v>
      </c>
      <c r="AU21" s="36">
        <f>+ROUND('[4]Adj'!AU20+'[4]GROUP (wo Man.Adj)'!AU20,0)</f>
        <v>73</v>
      </c>
      <c r="AV21" s="69">
        <f>+ROUND('[4]Adj'!AV20+'[4]GROUP (wo Man.Adj)'!AV20,0)</f>
        <v>76</v>
      </c>
      <c r="AW21" s="69">
        <f>+ROUND('[4]Adj'!AW20+'[4]GROUP (wo Man.Adj)'!AW20,0)</f>
        <v>211</v>
      </c>
      <c r="AX21" s="36">
        <f>+ROUND('[4]Adj'!AX20+'[4]GROUP (wo Man.Adj)'!AX20,0)</f>
        <v>-93</v>
      </c>
      <c r="AY21" s="69">
        <f>+ROUND('[4]Adj'!AY20+'[4]GROUP (wo Man.Adj)'!AY20,0)</f>
        <v>0</v>
      </c>
      <c r="AZ21" s="69">
        <f>+ROUND('[4]Adj'!AZ20+'[4]GROUP (wo Man.Adj)'!AZ20,0)</f>
        <v>194</v>
      </c>
      <c r="BA21" s="69">
        <f>+ROUND('[4]Adj'!BA20+'[4]GROUP (wo Man.Adj)'!BA20,0)</f>
        <v>0</v>
      </c>
      <c r="BB21" s="69">
        <f>+ROUND('[4]Adj'!BB20+'[4]GROUP (wo Man.Adj)'!BB20,0)</f>
        <v>0</v>
      </c>
      <c r="BC21" s="69">
        <f>+ROUND('[4]Adj'!BC20+'[4]GROUP (wo Man.Adj)'!BC20,0)</f>
        <v>0</v>
      </c>
      <c r="BD21" s="69">
        <f>+ROUND('[4]Adj'!BD20+'[4]GROUP (wo Man.Adj)'!BD20,0)</f>
        <v>0</v>
      </c>
      <c r="BE21" s="36">
        <f>+ROUND('[4]Adj'!BE20+'[4]GROUP (wo Man.Adj)'!BE20,0)</f>
        <v>0</v>
      </c>
      <c r="BF21" s="69">
        <f>+ROUND('[4]Adj'!BF20+'[4]GROUP (wo Man.Adj)'!BF20,0)</f>
        <v>0</v>
      </c>
      <c r="BG21" s="69">
        <f>+ROUND('[4]Adj'!BG20+'[4]GROUP (wo Man.Adj)'!BG20,0)</f>
        <v>0</v>
      </c>
      <c r="BH21" s="36">
        <f>+ROUND('[4]Adj'!BH20+'[4]GROUP (wo Man.Adj)'!BH20,0)</f>
        <v>0</v>
      </c>
      <c r="BI21" s="69">
        <f>+ROUND('[4]Adj'!BI20+'[4]GROUP (wo Man.Adj)'!BI20,0)</f>
        <v>0</v>
      </c>
      <c r="BJ21" s="69">
        <f>+ROUND('[4]Adj'!BJ20+'[4]GROUP (wo Man.Adj)'!BJ20,0)</f>
        <v>0</v>
      </c>
      <c r="BK21" s="69">
        <f>+ROUND('[4]Adj'!BK20+'[4]GROUP (wo Man.Adj)'!BK20,0)</f>
        <v>6419</v>
      </c>
      <c r="BL21" s="69">
        <f>+ROUND('[4]Adj'!BL20+'[4]GROUP (wo Man.Adj)'!BL20,0)</f>
        <v>-784</v>
      </c>
      <c r="BM21" s="69">
        <f>+ROUND('[4]Adj'!BM20+'[4]GROUP (wo Man.Adj)'!BM20,0)</f>
        <v>2951</v>
      </c>
      <c r="BN21" s="69">
        <f>+ROUND('[4]Adj'!BN20+'[4]GROUP (wo Man.Adj)'!BN20,0)</f>
        <v>4218</v>
      </c>
      <c r="BO21" s="36">
        <f>+ROUND('[4]Adj'!BO20+'[4]GROUP (wo Man.Adj)'!BO20,0)</f>
        <v>12805</v>
      </c>
      <c r="BP21" s="69">
        <f>+ROUND('[4]Adj'!BP20+'[4]GROUP (wo Man.Adj)'!BP20,0)</f>
        <v>1467</v>
      </c>
      <c r="BQ21" s="69">
        <f>+ROUND('[4]Adj'!BQ20+'[4]GROUP (wo Man.Adj)'!BQ20,0)</f>
        <v>2938</v>
      </c>
      <c r="BR21" s="36">
        <f>+ROUND('[4]Adj'!BR20+'[4]GROUP (wo Man.Adj)'!BR20,0)</f>
        <v>2530</v>
      </c>
      <c r="BS21" s="69">
        <f>+ROUND('[4]Adj'!BS20+'[4]GROUP (wo Man.Adj)'!BS20,0)</f>
        <v>0</v>
      </c>
      <c r="BT21" s="69">
        <f>+ROUND('[4]Adj'!BT20+'[4]GROUP (wo Man.Adj)'!BT20,0)</f>
        <v>6935</v>
      </c>
    </row>
    <row r="22" spans="2:72" ht="12" thickBot="1">
      <c r="B22" s="44" t="s">
        <v>17</v>
      </c>
      <c r="C22" s="70">
        <f>+ROUND('[4]Adj'!C21+'[4]GROUP (wo Man.Adj)'!C21,0)</f>
        <v>226</v>
      </c>
      <c r="D22" s="70">
        <f>+ROUND('[4]Adj'!D21+'[4]GROUP (wo Man.Adj)'!D21,0)</f>
        <v>211</v>
      </c>
      <c r="E22" s="70">
        <f>+ROUND('[4]Adj'!E21+'[4]GROUP (wo Man.Adj)'!E21,0)</f>
        <v>116</v>
      </c>
      <c r="F22" s="70">
        <f>+ROUND('[4]Adj'!F21+'[4]GROUP (wo Man.Adj)'!F21,0)</f>
        <v>277</v>
      </c>
      <c r="G22" s="36">
        <f>+ROUND('[4]Adj'!G21+'[4]GROUP (wo Man.Adj)'!G21,0)</f>
        <v>830</v>
      </c>
      <c r="H22" s="70">
        <f>+ROUND('[4]Adj'!H21+'[4]GROUP (wo Man.Adj)'!H21,0)</f>
        <v>168</v>
      </c>
      <c r="I22" s="70">
        <f>+ROUND('[4]Adj'!I21+'[4]GROUP (wo Man.Adj)'!I21,0)</f>
        <v>232</v>
      </c>
      <c r="J22" s="36">
        <f>+ROUND('[4]Adj'!J21+'[4]GROUP (wo Man.Adj)'!J21,0)</f>
        <v>159</v>
      </c>
      <c r="K22" s="70">
        <f>+ROUND('[4]Adj'!K21+'[4]GROUP (wo Man.Adj)'!K21,0)</f>
        <v>0</v>
      </c>
      <c r="L22" s="70">
        <f>+ROUND('[4]Adj'!L21+'[4]GROUP (wo Man.Adj)'!L21,0)</f>
        <v>559</v>
      </c>
      <c r="M22" s="70">
        <f>+ROUND('[4]Adj'!M21+'[4]GROUP (wo Man.Adj)'!M21,0)</f>
        <v>328</v>
      </c>
      <c r="N22" s="70">
        <f>+ROUND('[4]Adj'!N21+'[4]GROUP (wo Man.Adj)'!N21,0)</f>
        <v>221</v>
      </c>
      <c r="O22" s="70">
        <f>+ROUND('[4]Adj'!O21+'[4]GROUP (wo Man.Adj)'!O21,0)</f>
        <v>343</v>
      </c>
      <c r="P22" s="70">
        <f>+ROUND('[4]Adj'!P21+'[4]GROUP (wo Man.Adj)'!P21,0)</f>
        <v>264</v>
      </c>
      <c r="Q22" s="36">
        <f>+ROUND('[4]Adj'!Q21+'[4]GROUP (wo Man.Adj)'!Q21,0)</f>
        <v>1156</v>
      </c>
      <c r="R22" s="70">
        <f>+ROUND('[4]Adj'!R21+'[4]GROUP (wo Man.Adj)'!R21,0)</f>
        <v>270</v>
      </c>
      <c r="S22" s="70">
        <f>+ROUND('[4]Adj'!S21+'[4]GROUP (wo Man.Adj)'!S21,0)</f>
        <v>323</v>
      </c>
      <c r="T22" s="36">
        <f>+ROUND('[4]Adj'!T21+'[4]GROUP (wo Man.Adj)'!T21,0)</f>
        <v>324</v>
      </c>
      <c r="U22" s="70">
        <f>+ROUND('[4]Adj'!U21+'[4]GROUP (wo Man.Adj)'!U21,0)</f>
        <v>0</v>
      </c>
      <c r="V22" s="70">
        <f>+ROUND('[4]Adj'!V21+'[4]GROUP (wo Man.Adj)'!V21,0)</f>
        <v>916</v>
      </c>
      <c r="W22" s="70">
        <f>+ROUND('[4]Adj'!W21+'[4]GROUP (wo Man.Adj)'!W21,0)</f>
        <v>22</v>
      </c>
      <c r="X22" s="70">
        <f>+ROUND('[4]Adj'!X21+'[4]GROUP (wo Man.Adj)'!X21,0)</f>
        <v>15</v>
      </c>
      <c r="Y22" s="70">
        <f>+ROUND('[4]Adj'!Y21+'[4]GROUP (wo Man.Adj)'!Y21,0)</f>
        <v>22</v>
      </c>
      <c r="Z22" s="70">
        <f>+ROUND('[4]Adj'!Z21+'[4]GROUP (wo Man.Adj)'!Z21,0)</f>
        <v>21</v>
      </c>
      <c r="AA22" s="36">
        <f>+ROUND('[4]Adj'!AA21+'[4]GROUP (wo Man.Adj)'!AA21,0)</f>
        <v>80</v>
      </c>
      <c r="AB22" s="70">
        <f>+ROUND('[4]Adj'!AB21+'[4]GROUP (wo Man.Adj)'!AB21,0)</f>
        <v>20</v>
      </c>
      <c r="AC22" s="70">
        <f>+ROUND('[4]Adj'!AC21+'[4]GROUP (wo Man.Adj)'!AC21,0)</f>
        <v>36</v>
      </c>
      <c r="AD22" s="36">
        <f>+ROUND('[4]Adj'!AD21+'[4]GROUP (wo Man.Adj)'!AD21,0)</f>
        <v>22</v>
      </c>
      <c r="AE22" s="70">
        <f>+ROUND('[4]Adj'!AE21+'[4]GROUP (wo Man.Adj)'!AE21,0)</f>
        <v>0</v>
      </c>
      <c r="AF22" s="70">
        <f>+ROUND('[4]Adj'!AF21+'[4]GROUP (wo Man.Adj)'!AF21,0)</f>
        <v>78</v>
      </c>
      <c r="AG22" s="70">
        <f>+ROUND('[4]Adj'!AG21+'[4]GROUP (wo Man.Adj)'!AG21,0)</f>
        <v>180</v>
      </c>
      <c r="AH22" s="70">
        <f>+ROUND('[4]Adj'!AH21+'[4]GROUP (wo Man.Adj)'!AH21,0)</f>
        <v>201</v>
      </c>
      <c r="AI22" s="70">
        <f>+ROUND('[4]Adj'!AI21+'[4]GROUP (wo Man.Adj)'!AI21,0)</f>
        <v>178</v>
      </c>
      <c r="AJ22" s="70">
        <f>+ROUND('[4]Adj'!AJ21+'[4]GROUP (wo Man.Adj)'!AJ21,0)</f>
        <v>171</v>
      </c>
      <c r="AK22" s="36">
        <f>+ROUND('[4]Adj'!AK21+'[4]GROUP (wo Man.Adj)'!AK21,0)</f>
        <v>730</v>
      </c>
      <c r="AL22" s="70">
        <f>+ROUND('[4]Adj'!AL21+'[4]GROUP (wo Man.Adj)'!AL21,0)</f>
        <v>203</v>
      </c>
      <c r="AM22" s="70">
        <f>+ROUND('[4]Adj'!AM21+'[4]GROUP (wo Man.Adj)'!AM21,0)</f>
        <v>201</v>
      </c>
      <c r="AN22" s="36">
        <f>+ROUND('[4]Adj'!AN21+'[4]GROUP (wo Man.Adj)'!AN21,0)</f>
        <v>222</v>
      </c>
      <c r="AO22" s="70">
        <f>+ROUND('[4]Adj'!AO21+'[4]GROUP (wo Man.Adj)'!AO21,0)</f>
        <v>0</v>
      </c>
      <c r="AP22" s="70">
        <f>+ROUND('[4]Adj'!AP21+'[4]GROUP (wo Man.Adj)'!AP21,0)</f>
        <v>626</v>
      </c>
      <c r="AQ22" s="70">
        <f>+ROUND('[4]Adj'!AQ21+'[4]GROUP (wo Man.Adj)'!AQ21,0)</f>
        <v>31</v>
      </c>
      <c r="AR22" s="70">
        <f>+ROUND('[4]Adj'!AR21+'[4]GROUP (wo Man.Adj)'!AR21,0)</f>
        <v>23</v>
      </c>
      <c r="AS22" s="70">
        <f>+ROUND('[4]Adj'!AS21+'[4]GROUP (wo Man.Adj)'!AS21,0)</f>
        <v>58</v>
      </c>
      <c r="AT22" s="70">
        <f>+ROUND('[4]Adj'!AT21+'[4]GROUP (wo Man.Adj)'!AT21,0)</f>
        <v>30</v>
      </c>
      <c r="AU22" s="36">
        <f>+ROUND('[4]Adj'!AU21+'[4]GROUP (wo Man.Adj)'!AU21,0)</f>
        <v>144</v>
      </c>
      <c r="AV22" s="70">
        <f>+ROUND('[4]Adj'!AV21+'[4]GROUP (wo Man.Adj)'!AV21,0)</f>
        <v>4</v>
      </c>
      <c r="AW22" s="70">
        <f>+ROUND('[4]Adj'!AW21+'[4]GROUP (wo Man.Adj)'!AW21,0)</f>
        <v>6</v>
      </c>
      <c r="AX22" s="36">
        <f>+ROUND('[4]Adj'!AX21+'[4]GROUP (wo Man.Adj)'!AX21,0)</f>
        <v>14</v>
      </c>
      <c r="AY22" s="70">
        <f>+ROUND('[4]Adj'!AY21+'[4]GROUP (wo Man.Adj)'!AY21,0)</f>
        <v>0</v>
      </c>
      <c r="AZ22" s="70">
        <f>+ROUND('[4]Adj'!AZ21+'[4]GROUP (wo Man.Adj)'!AZ21,0)</f>
        <v>24</v>
      </c>
      <c r="BA22" s="70">
        <f>+ROUND('[4]Adj'!BA21+'[4]GROUP (wo Man.Adj)'!BA21,0)</f>
        <v>-280</v>
      </c>
      <c r="BB22" s="70">
        <f>+ROUND('[4]Adj'!BB21+'[4]GROUP (wo Man.Adj)'!BB21,0)</f>
        <v>-333</v>
      </c>
      <c r="BC22" s="70">
        <f>+ROUND('[4]Adj'!BC21+'[4]GROUP (wo Man.Adj)'!BC21,0)</f>
        <v>-283</v>
      </c>
      <c r="BD22" s="70">
        <f>+ROUND('[4]Adj'!BD21+'[4]GROUP (wo Man.Adj)'!BD21,0)</f>
        <v>-287</v>
      </c>
      <c r="BE22" s="36">
        <f>+ROUND('[4]Adj'!BE21+'[4]GROUP (wo Man.Adj)'!BE21,0)</f>
        <v>-1183</v>
      </c>
      <c r="BF22" s="70">
        <f>+ROUND('[4]Adj'!BF21+'[4]GROUP (wo Man.Adj)'!BF21,0)</f>
        <v>-291</v>
      </c>
      <c r="BG22" s="70">
        <f>+ROUND('[4]Adj'!BG21+'[4]GROUP (wo Man.Adj)'!BG21,0)</f>
        <v>-323</v>
      </c>
      <c r="BH22" s="36">
        <f>+ROUND('[4]Adj'!BH21+'[4]GROUP (wo Man.Adj)'!BH21,0)</f>
        <v>-310</v>
      </c>
      <c r="BI22" s="70">
        <f>+ROUND('[4]Adj'!BI21+'[4]GROUP (wo Man.Adj)'!BI21,0)</f>
        <v>0</v>
      </c>
      <c r="BJ22" s="70">
        <f>+ROUND('[4]Adj'!BJ21+'[4]GROUP (wo Man.Adj)'!BJ21,0)</f>
        <v>-925</v>
      </c>
      <c r="BK22" s="70">
        <f>+ROUND('[4]Adj'!BK21+'[4]GROUP (wo Man.Adj)'!BK21,0)</f>
        <v>508</v>
      </c>
      <c r="BL22" s="70">
        <f>+ROUND('[4]Adj'!BL21+'[4]GROUP (wo Man.Adj)'!BL21,0)</f>
        <v>338</v>
      </c>
      <c r="BM22" s="70">
        <f>+ROUND('[4]Adj'!BM21+'[4]GROUP (wo Man.Adj)'!BM21,0)</f>
        <v>434</v>
      </c>
      <c r="BN22" s="70">
        <f>+ROUND('[4]Adj'!BN21+'[4]GROUP (wo Man.Adj)'!BN21,0)</f>
        <v>477</v>
      </c>
      <c r="BO22" s="36">
        <f>+ROUND('[4]Adj'!BO21+'[4]GROUP (wo Man.Adj)'!BO21,0)</f>
        <v>1757</v>
      </c>
      <c r="BP22" s="70">
        <f>+ROUND('[4]Adj'!BP21+'[4]GROUP (wo Man.Adj)'!BP21,0)</f>
        <v>375</v>
      </c>
      <c r="BQ22" s="70">
        <f>+ROUND('[4]Adj'!BQ21+'[4]GROUP (wo Man.Adj)'!BQ21,0)</f>
        <v>475</v>
      </c>
      <c r="BR22" s="36">
        <f>+ROUND('[4]Adj'!BR21+'[4]GROUP (wo Man.Adj)'!BR21,0)</f>
        <v>429</v>
      </c>
      <c r="BS22" s="70">
        <f>+ROUND('[4]Adj'!BS21+'[4]GROUP (wo Man.Adj)'!BS21,0)</f>
        <v>0</v>
      </c>
      <c r="BT22" s="70">
        <f>+ROUND('[4]Adj'!BT21+'[4]GROUP (wo Man.Adj)'!BT21,0)</f>
        <v>1278</v>
      </c>
    </row>
    <row r="23" spans="2:72" ht="12" thickBot="1">
      <c r="B23" s="24" t="s">
        <v>18</v>
      </c>
      <c r="C23" s="37">
        <f>+ROUND('[4]Adj'!C22+'[4]GROUP (wo Man.Adj)'!C22,0)</f>
        <v>8048</v>
      </c>
      <c r="D23" s="37">
        <f>+ROUND('[4]Adj'!D22+'[4]GROUP (wo Man.Adj)'!D22,0)</f>
        <v>8034</v>
      </c>
      <c r="E23" s="37">
        <f>+ROUND('[4]Adj'!E22+'[4]GROUP (wo Man.Adj)'!E22,0)</f>
        <v>8226</v>
      </c>
      <c r="F23" s="37">
        <f>+ROUND('[4]Adj'!F22+'[4]GROUP (wo Man.Adj)'!F22,0)</f>
        <v>8675</v>
      </c>
      <c r="G23" s="37">
        <f>+ROUND('[4]Adj'!G22+'[4]GROUP (wo Man.Adj)'!G22,0)</f>
        <v>32983</v>
      </c>
      <c r="H23" s="37">
        <f>+ROUND('[4]Adj'!H22+'[4]GROUP (wo Man.Adj)'!H22,0)</f>
        <v>8169</v>
      </c>
      <c r="I23" s="37">
        <f>+ROUND('[4]Adj'!I22+'[4]GROUP (wo Man.Adj)'!I22,0)</f>
        <v>8394</v>
      </c>
      <c r="J23" s="37">
        <f>+ROUND('[4]Adj'!J22+'[4]GROUP (wo Man.Adj)'!J22,0)</f>
        <v>8382</v>
      </c>
      <c r="K23" s="37">
        <f>+ROUND('[4]Adj'!K22+'[4]GROUP (wo Man.Adj)'!K22,0)</f>
        <v>0</v>
      </c>
      <c r="L23" s="37">
        <f>+ROUND('[4]Adj'!L22+'[4]GROUP (wo Man.Adj)'!L22,0)</f>
        <v>24945</v>
      </c>
      <c r="M23" s="37">
        <f>+ROUND('[4]Adj'!M22+'[4]GROUP (wo Man.Adj)'!M22,0)</f>
        <v>11141</v>
      </c>
      <c r="N23" s="37">
        <f>+ROUND('[4]Adj'!N22+'[4]GROUP (wo Man.Adj)'!N22,0)</f>
        <v>3786</v>
      </c>
      <c r="O23" s="37">
        <f>+ROUND('[4]Adj'!O22+'[4]GROUP (wo Man.Adj)'!O22,0)</f>
        <v>7296</v>
      </c>
      <c r="P23" s="37">
        <f>+ROUND('[4]Adj'!P22+'[4]GROUP (wo Man.Adj)'!P22,0)</f>
        <v>9005</v>
      </c>
      <c r="Q23" s="37">
        <f>+ROUND('[4]Adj'!Q22+'[4]GROUP (wo Man.Adj)'!Q22,0)</f>
        <v>31229</v>
      </c>
      <c r="R23" s="37">
        <f>+ROUND('[4]Adj'!R22+'[4]GROUP (wo Man.Adj)'!R22,0)</f>
        <v>6404</v>
      </c>
      <c r="S23" s="37">
        <f>+ROUND('[4]Adj'!S22+'[4]GROUP (wo Man.Adj)'!S22,0)</f>
        <v>7484</v>
      </c>
      <c r="T23" s="37">
        <f>+ROUND('[4]Adj'!T22+'[4]GROUP (wo Man.Adj)'!T22,0)</f>
        <v>7605</v>
      </c>
      <c r="U23" s="37">
        <f>+ROUND('[4]Adj'!U22+'[4]GROUP (wo Man.Adj)'!U22,0)</f>
        <v>0</v>
      </c>
      <c r="V23" s="37">
        <f>+ROUND('[4]Adj'!V22+'[4]GROUP (wo Man.Adj)'!V22,0)</f>
        <v>21493</v>
      </c>
      <c r="W23" s="37">
        <f>+ROUND('[4]Adj'!W22+'[4]GROUP (wo Man.Adj)'!W22,0)</f>
        <v>1773</v>
      </c>
      <c r="X23" s="37">
        <f>+ROUND('[4]Adj'!X22+'[4]GROUP (wo Man.Adj)'!X22,0)</f>
        <v>1778</v>
      </c>
      <c r="Y23" s="37">
        <f>+ROUND('[4]Adj'!Y22+'[4]GROUP (wo Man.Adj)'!Y22,0)</f>
        <v>1779</v>
      </c>
      <c r="Z23" s="37">
        <f>+ROUND('[4]Adj'!Z22+'[4]GROUP (wo Man.Adj)'!Z22,0)</f>
        <v>1765</v>
      </c>
      <c r="AA23" s="37">
        <f>+ROUND('[4]Adj'!AA22+'[4]GROUP (wo Man.Adj)'!AA22,0)</f>
        <v>7095</v>
      </c>
      <c r="AB23" s="37">
        <f>+ROUND('[4]Adj'!AB22+'[4]GROUP (wo Man.Adj)'!AB22,0)</f>
        <v>1711</v>
      </c>
      <c r="AC23" s="37">
        <f>+ROUND('[4]Adj'!AC22+'[4]GROUP (wo Man.Adj)'!AC22,0)</f>
        <v>1741</v>
      </c>
      <c r="AD23" s="37">
        <f>+ROUND('[4]Adj'!AD22+'[4]GROUP (wo Man.Adj)'!AD22,0)</f>
        <v>1728</v>
      </c>
      <c r="AE23" s="37">
        <f>+ROUND('[4]Adj'!AE22+'[4]GROUP (wo Man.Adj)'!AE22,0)</f>
        <v>0</v>
      </c>
      <c r="AF23" s="37">
        <f>+ROUND('[4]Adj'!AF22+'[4]GROUP (wo Man.Adj)'!AF22,0)</f>
        <v>5180</v>
      </c>
      <c r="AG23" s="37">
        <f>+ROUND('[4]Adj'!AG22+'[4]GROUP (wo Man.Adj)'!AG22,0)</f>
        <v>280</v>
      </c>
      <c r="AH23" s="37">
        <f>+ROUND('[4]Adj'!AH22+'[4]GROUP (wo Man.Adj)'!AH22,0)</f>
        <v>305</v>
      </c>
      <c r="AI23" s="37">
        <f>+ROUND('[4]Adj'!AI22+'[4]GROUP (wo Man.Adj)'!AI22,0)</f>
        <v>275</v>
      </c>
      <c r="AJ23" s="37">
        <f>+ROUND('[4]Adj'!AJ22+'[4]GROUP (wo Man.Adj)'!AJ22,0)</f>
        <v>240</v>
      </c>
      <c r="AK23" s="37">
        <f>+ROUND('[4]Adj'!AK22+'[4]GROUP (wo Man.Adj)'!AK22,0)</f>
        <v>1099</v>
      </c>
      <c r="AL23" s="37">
        <f>+ROUND('[4]Adj'!AL22+'[4]GROUP (wo Man.Adj)'!AL22,0)</f>
        <v>276</v>
      </c>
      <c r="AM23" s="37">
        <f>+ROUND('[4]Adj'!AM22+'[4]GROUP (wo Man.Adj)'!AM22,0)</f>
        <v>286</v>
      </c>
      <c r="AN23" s="37">
        <f>+ROUND('[4]Adj'!AN22+'[4]GROUP (wo Man.Adj)'!AN22,0)</f>
        <v>332</v>
      </c>
      <c r="AO23" s="37">
        <f>+ROUND('[4]Adj'!AO22+'[4]GROUP (wo Man.Adj)'!AO22,0)</f>
        <v>0</v>
      </c>
      <c r="AP23" s="37">
        <f>+ROUND('[4]Adj'!AP22+'[4]GROUP (wo Man.Adj)'!AP22,0)</f>
        <v>894</v>
      </c>
      <c r="AQ23" s="37">
        <f>+ROUND('[4]Adj'!AQ22+'[4]GROUP (wo Man.Adj)'!AQ22,0)</f>
        <v>144</v>
      </c>
      <c r="AR23" s="37">
        <f>+ROUND('[4]Adj'!AR22+'[4]GROUP (wo Man.Adj)'!AR22,0)</f>
        <v>-341</v>
      </c>
      <c r="AS23" s="37">
        <f>+ROUND('[4]Adj'!AS22+'[4]GROUP (wo Man.Adj)'!AS22,0)</f>
        <v>290</v>
      </c>
      <c r="AT23" s="37">
        <f>+ROUND('[4]Adj'!AT22+'[4]GROUP (wo Man.Adj)'!AT22,0)</f>
        <v>189</v>
      </c>
      <c r="AU23" s="37">
        <f>+ROUND('[4]Adj'!AU22+'[4]GROUP (wo Man.Adj)'!AU22,0)</f>
        <v>282</v>
      </c>
      <c r="AV23" s="37">
        <f>+ROUND('[4]Adj'!AV22+'[4]GROUP (wo Man.Adj)'!AV22,0)</f>
        <v>419</v>
      </c>
      <c r="AW23" s="37">
        <f>+ROUND('[4]Adj'!AW22+'[4]GROUP (wo Man.Adj)'!AW22,0)</f>
        <v>537</v>
      </c>
      <c r="AX23" s="37">
        <f>+ROUND('[4]Adj'!AX22+'[4]GROUP (wo Man.Adj)'!AX22,0)</f>
        <v>150</v>
      </c>
      <c r="AY23" s="37">
        <f>+ROUND('[4]Adj'!AY22+'[4]GROUP (wo Man.Adj)'!AY22,0)</f>
        <v>0</v>
      </c>
      <c r="AZ23" s="37">
        <f>+ROUND('[4]Adj'!AZ22+'[4]GROUP (wo Man.Adj)'!AZ22,0)</f>
        <v>1106</v>
      </c>
      <c r="BA23" s="37">
        <f>+ROUND('[4]Adj'!BA22+'[4]GROUP (wo Man.Adj)'!BA22,0)</f>
        <v>-434</v>
      </c>
      <c r="BB23" s="37">
        <f>+ROUND('[4]Adj'!BB22+'[4]GROUP (wo Man.Adj)'!BB22,0)</f>
        <v>-483</v>
      </c>
      <c r="BC23" s="37">
        <f>+ROUND('[4]Adj'!BC22+'[4]GROUP (wo Man.Adj)'!BC22,0)</f>
        <v>-435</v>
      </c>
      <c r="BD23" s="37">
        <f>+ROUND('[4]Adj'!BD22+'[4]GROUP (wo Man.Adj)'!BD22,0)</f>
        <v>-433</v>
      </c>
      <c r="BE23" s="37">
        <f>+ROUND('[4]Adj'!BE22+'[4]GROUP (wo Man.Adj)'!BE22,0)</f>
        <v>-1785</v>
      </c>
      <c r="BF23" s="37">
        <f>+ROUND('[4]Adj'!BF22+'[4]GROUP (wo Man.Adj)'!BF22,0)</f>
        <v>-434</v>
      </c>
      <c r="BG23" s="37">
        <f>+ROUND('[4]Adj'!BG22+'[4]GROUP (wo Man.Adj)'!BG22,0)</f>
        <v>-463</v>
      </c>
      <c r="BH23" s="37">
        <f>+ROUND('[4]Adj'!BH22+'[4]GROUP (wo Man.Adj)'!BH22,0)</f>
        <v>-494</v>
      </c>
      <c r="BI23" s="37">
        <f>+ROUND('[4]Adj'!BI22+'[4]GROUP (wo Man.Adj)'!BI22,0)</f>
        <v>0</v>
      </c>
      <c r="BJ23" s="37">
        <f>+ROUND('[4]Adj'!BJ22+'[4]GROUP (wo Man.Adj)'!BJ22,0)</f>
        <v>-1391</v>
      </c>
      <c r="BK23" s="37">
        <f>+ROUND('[4]Adj'!BK22+'[4]GROUP (wo Man.Adj)'!BK22,0)</f>
        <v>20951</v>
      </c>
      <c r="BL23" s="37">
        <f>+ROUND('[4]Adj'!BL22+'[4]GROUP (wo Man.Adj)'!BL22,0)</f>
        <v>13080</v>
      </c>
      <c r="BM23" s="37">
        <f>+ROUND('[4]Adj'!BM22+'[4]GROUP (wo Man.Adj)'!BM22,0)</f>
        <v>17430</v>
      </c>
      <c r="BN23" s="37">
        <f>+ROUND('[4]Adj'!BN22+'[4]GROUP (wo Man.Adj)'!BN22,0)</f>
        <v>19441</v>
      </c>
      <c r="BO23" s="37">
        <f>+ROUND('[4]Adj'!BO22+'[4]GROUP (wo Man.Adj)'!BO22,0)</f>
        <v>70903</v>
      </c>
      <c r="BP23" s="37">
        <f>+ROUND('[4]Adj'!BP22+'[4]GROUP (wo Man.Adj)'!BP22,0)</f>
        <v>16545</v>
      </c>
      <c r="BQ23" s="37">
        <f>+ROUND('[4]Adj'!BQ22+'[4]GROUP (wo Man.Adj)'!BQ22,0)</f>
        <v>17979</v>
      </c>
      <c r="BR23" s="37">
        <f>+ROUND('[4]Adj'!BR22+'[4]GROUP (wo Man.Adj)'!BR22,0)</f>
        <v>17704</v>
      </c>
      <c r="BS23" s="37">
        <f>+ROUND('[4]Adj'!BS22+'[4]GROUP (wo Man.Adj)'!BS22,0)</f>
        <v>0</v>
      </c>
      <c r="BT23" s="37">
        <f>+ROUND('[4]Adj'!BT22+'[4]GROUP (wo Man.Adj)'!BT22,0)</f>
        <v>52227</v>
      </c>
    </row>
    <row r="24" spans="2:72" ht="11.25">
      <c r="B24" s="46"/>
      <c r="C24" s="71"/>
      <c r="D24" s="71"/>
      <c r="E24" s="71"/>
      <c r="F24" s="71"/>
      <c r="G24" s="36"/>
      <c r="H24" s="71"/>
      <c r="I24" s="71"/>
      <c r="J24" s="36"/>
      <c r="K24" s="71"/>
      <c r="L24" s="71"/>
      <c r="M24" s="71"/>
      <c r="N24" s="71"/>
      <c r="O24" s="71"/>
      <c r="P24" s="71"/>
      <c r="Q24" s="36"/>
      <c r="R24" s="71"/>
      <c r="S24" s="71"/>
      <c r="T24" s="36"/>
      <c r="U24" s="71"/>
      <c r="V24" s="71"/>
      <c r="W24" s="71"/>
      <c r="X24" s="71"/>
      <c r="Y24" s="71"/>
      <c r="Z24" s="71"/>
      <c r="AA24" s="36"/>
      <c r="AB24" s="71"/>
      <c r="AC24" s="71"/>
      <c r="AD24" s="36"/>
      <c r="AE24" s="71"/>
      <c r="AF24" s="71"/>
      <c r="AG24" s="71"/>
      <c r="AH24" s="71"/>
      <c r="AI24" s="71"/>
      <c r="AJ24" s="71"/>
      <c r="AK24" s="36"/>
      <c r="AL24" s="71"/>
      <c r="AM24" s="71"/>
      <c r="AN24" s="36"/>
      <c r="AO24" s="71"/>
      <c r="AP24" s="71"/>
      <c r="AQ24" s="71"/>
      <c r="AR24" s="71"/>
      <c r="AS24" s="71"/>
      <c r="AT24" s="71"/>
      <c r="AU24" s="36"/>
      <c r="AV24" s="71"/>
      <c r="AW24" s="71"/>
      <c r="AX24" s="36"/>
      <c r="AY24" s="71"/>
      <c r="AZ24" s="71"/>
      <c r="BA24" s="71"/>
      <c r="BB24" s="71"/>
      <c r="BC24" s="71"/>
      <c r="BD24" s="71"/>
      <c r="BE24" s="36"/>
      <c r="BF24" s="71"/>
      <c r="BG24" s="71"/>
      <c r="BH24" s="36"/>
      <c r="BI24" s="71"/>
      <c r="BJ24" s="71"/>
      <c r="BK24" s="71"/>
      <c r="BL24" s="71"/>
      <c r="BM24" s="71"/>
      <c r="BN24" s="71"/>
      <c r="BO24" s="36"/>
      <c r="BP24" s="71"/>
      <c r="BQ24" s="71"/>
      <c r="BR24" s="36"/>
      <c r="BS24" s="71"/>
      <c r="BT24" s="71"/>
    </row>
    <row r="25" spans="2:72" ht="11.25">
      <c r="B25" s="25" t="s">
        <v>19</v>
      </c>
      <c r="C25" s="72"/>
      <c r="D25" s="72"/>
      <c r="E25" s="72"/>
      <c r="F25" s="72"/>
      <c r="G25" s="36"/>
      <c r="H25" s="72"/>
      <c r="I25" s="72"/>
      <c r="J25" s="36"/>
      <c r="K25" s="72"/>
      <c r="L25" s="72"/>
      <c r="M25" s="72"/>
      <c r="N25" s="72"/>
      <c r="O25" s="72"/>
      <c r="P25" s="72"/>
      <c r="Q25" s="36"/>
      <c r="R25" s="72"/>
      <c r="S25" s="72"/>
      <c r="T25" s="36"/>
      <c r="U25" s="72"/>
      <c r="V25" s="72"/>
      <c r="W25" s="72"/>
      <c r="X25" s="72"/>
      <c r="Y25" s="72"/>
      <c r="Z25" s="72"/>
      <c r="AA25" s="36"/>
      <c r="AB25" s="72"/>
      <c r="AC25" s="72"/>
      <c r="AD25" s="36"/>
      <c r="AE25" s="72"/>
      <c r="AF25" s="72"/>
      <c r="AG25" s="72"/>
      <c r="AH25" s="72"/>
      <c r="AI25" s="72"/>
      <c r="AJ25" s="72"/>
      <c r="AK25" s="36"/>
      <c r="AL25" s="72"/>
      <c r="AM25" s="72"/>
      <c r="AN25" s="36"/>
      <c r="AO25" s="72"/>
      <c r="AP25" s="72"/>
      <c r="AQ25" s="72"/>
      <c r="AR25" s="72"/>
      <c r="AS25" s="72"/>
      <c r="AT25" s="72"/>
      <c r="AU25" s="36"/>
      <c r="AV25" s="72"/>
      <c r="AW25" s="72"/>
      <c r="AX25" s="36"/>
      <c r="AY25" s="72"/>
      <c r="AZ25" s="72"/>
      <c r="BA25" s="72"/>
      <c r="BB25" s="72"/>
      <c r="BC25" s="72"/>
      <c r="BD25" s="72"/>
      <c r="BE25" s="36"/>
      <c r="BF25" s="72"/>
      <c r="BG25" s="72"/>
      <c r="BH25" s="36"/>
      <c r="BI25" s="72"/>
      <c r="BJ25" s="72"/>
      <c r="BK25" s="72"/>
      <c r="BL25" s="72"/>
      <c r="BM25" s="72"/>
      <c r="BN25" s="72"/>
      <c r="BO25" s="36"/>
      <c r="BP25" s="72"/>
      <c r="BQ25" s="72"/>
      <c r="BR25" s="36"/>
      <c r="BS25" s="72"/>
      <c r="BT25" s="72"/>
    </row>
    <row r="26" spans="2:72" ht="11.25">
      <c r="B26" s="23" t="s">
        <v>20</v>
      </c>
      <c r="C26" s="69">
        <f>+ROUND('[4]Adj'!C25+'[4]GROUP (wo Man.Adj)'!C25,0)</f>
        <v>4882</v>
      </c>
      <c r="D26" s="69">
        <f>+ROUND('[4]Adj'!D25+'[4]GROUP (wo Man.Adj)'!D25,0)</f>
        <v>5033</v>
      </c>
      <c r="E26" s="69">
        <f>+ROUND('[4]Adj'!E25+'[4]GROUP (wo Man.Adj)'!E25,0)</f>
        <v>5075</v>
      </c>
      <c r="F26" s="69">
        <f>+ROUND('[4]Adj'!F25+'[4]GROUP (wo Man.Adj)'!F25,0)</f>
        <v>5332</v>
      </c>
      <c r="G26" s="36">
        <f>+ROUND('[4]Adj'!G25+'[4]GROUP (wo Man.Adj)'!G25,0)</f>
        <v>20321</v>
      </c>
      <c r="H26" s="69">
        <f>+ROUND('[4]Adj'!H25+'[4]GROUP (wo Man.Adj)'!H25,0)</f>
        <v>4922</v>
      </c>
      <c r="I26" s="69">
        <f>+ROUND('[4]Adj'!I25+'[4]GROUP (wo Man.Adj)'!I25,0)</f>
        <v>4986</v>
      </c>
      <c r="J26" s="36">
        <f>+ROUND('[4]Adj'!J25+'[4]GROUP (wo Man.Adj)'!J25,0)</f>
        <v>5099</v>
      </c>
      <c r="K26" s="69">
        <f>+ROUND('[4]Adj'!K25+'[4]GROUP (wo Man.Adj)'!K25,0)</f>
        <v>0</v>
      </c>
      <c r="L26" s="69">
        <f>+ROUND('[4]Adj'!L25+'[4]GROUP (wo Man.Adj)'!L25,0)</f>
        <v>15008</v>
      </c>
      <c r="M26" s="69">
        <f>+ROUND('[4]Adj'!M25+'[4]GROUP (wo Man.Adj)'!M25,0)</f>
        <v>2528</v>
      </c>
      <c r="N26" s="69">
        <f>+ROUND('[4]Adj'!N25+'[4]GROUP (wo Man.Adj)'!N25,0)</f>
        <v>1965</v>
      </c>
      <c r="O26" s="69">
        <f>+ROUND('[4]Adj'!O25+'[4]GROUP (wo Man.Adj)'!O25,0)</f>
        <v>2002</v>
      </c>
      <c r="P26" s="69">
        <f>+ROUND('[4]Adj'!P25+'[4]GROUP (wo Man.Adj)'!P25,0)</f>
        <v>2672</v>
      </c>
      <c r="Q26" s="36">
        <f>+ROUND('[4]Adj'!Q25+'[4]GROUP (wo Man.Adj)'!Q25,0)</f>
        <v>9167</v>
      </c>
      <c r="R26" s="69">
        <f>+ROUND('[4]Adj'!R25+'[4]GROUP (wo Man.Adj)'!R25,0)</f>
        <v>2767</v>
      </c>
      <c r="S26" s="69">
        <f>+ROUND('[4]Adj'!S25+'[4]GROUP (wo Man.Adj)'!S25,0)</f>
        <v>2303</v>
      </c>
      <c r="T26" s="36">
        <f>+ROUND('[4]Adj'!T25+'[4]GROUP (wo Man.Adj)'!T25,0)</f>
        <v>2586</v>
      </c>
      <c r="U26" s="69">
        <f>+ROUND('[4]Adj'!U25+'[4]GROUP (wo Man.Adj)'!U25,0)</f>
        <v>0</v>
      </c>
      <c r="V26" s="69">
        <f>+ROUND('[4]Adj'!V25+'[4]GROUP (wo Man.Adj)'!V25,0)</f>
        <v>7655</v>
      </c>
      <c r="W26" s="69">
        <f>+ROUND('[4]Adj'!W25+'[4]GROUP (wo Man.Adj)'!W25,0)</f>
        <v>655</v>
      </c>
      <c r="X26" s="69">
        <f>+ROUND('[4]Adj'!X25+'[4]GROUP (wo Man.Adj)'!X25,0)</f>
        <v>813</v>
      </c>
      <c r="Y26" s="69">
        <f>+ROUND('[4]Adj'!Y25+'[4]GROUP (wo Man.Adj)'!Y25,0)</f>
        <v>689</v>
      </c>
      <c r="Z26" s="69">
        <f>+ROUND('[4]Adj'!Z25+'[4]GROUP (wo Man.Adj)'!Z25,0)</f>
        <v>667</v>
      </c>
      <c r="AA26" s="36">
        <f>+ROUND('[4]Adj'!AA25+'[4]GROUP (wo Man.Adj)'!AA25,0)</f>
        <v>2823</v>
      </c>
      <c r="AB26" s="69">
        <f>+ROUND('[4]Adj'!AB25+'[4]GROUP (wo Man.Adj)'!AB25,0)</f>
        <v>631</v>
      </c>
      <c r="AC26" s="69">
        <f>+ROUND('[4]Adj'!AC25+'[4]GROUP (wo Man.Adj)'!AC25,0)</f>
        <v>732</v>
      </c>
      <c r="AD26" s="36">
        <f>+ROUND('[4]Adj'!AD25+'[4]GROUP (wo Man.Adj)'!AD25,0)</f>
        <v>651</v>
      </c>
      <c r="AE26" s="69">
        <f>+ROUND('[4]Adj'!AE25+'[4]GROUP (wo Man.Adj)'!AE25,0)</f>
        <v>0</v>
      </c>
      <c r="AF26" s="69">
        <f>+ROUND('[4]Adj'!AF25+'[4]GROUP (wo Man.Adj)'!AF25,0)</f>
        <v>2014</v>
      </c>
      <c r="AG26" s="69">
        <f>+ROUND('[4]Adj'!AG25+'[4]GROUP (wo Man.Adj)'!AG25,0)</f>
        <v>17</v>
      </c>
      <c r="AH26" s="69">
        <f>+ROUND('[4]Adj'!AH25+'[4]GROUP (wo Man.Adj)'!AH25,0)</f>
        <v>15</v>
      </c>
      <c r="AI26" s="69">
        <f>+ROUND('[4]Adj'!AI25+'[4]GROUP (wo Man.Adj)'!AI25,0)</f>
        <v>15</v>
      </c>
      <c r="AJ26" s="69">
        <f>+ROUND('[4]Adj'!AJ25+'[4]GROUP (wo Man.Adj)'!AJ25,0)</f>
        <v>2</v>
      </c>
      <c r="AK26" s="36">
        <f>+ROUND('[4]Adj'!AK25+'[4]GROUP (wo Man.Adj)'!AK25,0)</f>
        <v>49</v>
      </c>
      <c r="AL26" s="69">
        <f>+ROUND('[4]Adj'!AL25+'[4]GROUP (wo Man.Adj)'!AL25,0)</f>
        <v>-8</v>
      </c>
      <c r="AM26" s="69">
        <f>+ROUND('[4]Adj'!AM25+'[4]GROUP (wo Man.Adj)'!AM25,0)</f>
        <v>0</v>
      </c>
      <c r="AN26" s="36">
        <f>+ROUND('[4]Adj'!AN25+'[4]GROUP (wo Man.Adj)'!AN25,0)</f>
        <v>0</v>
      </c>
      <c r="AO26" s="69">
        <f>+ROUND('[4]Adj'!AO25+'[4]GROUP (wo Man.Adj)'!AO25,0)</f>
        <v>0</v>
      </c>
      <c r="AP26" s="69">
        <f>+ROUND('[4]Adj'!AP25+'[4]GROUP (wo Man.Adj)'!AP25,0)</f>
        <v>-9</v>
      </c>
      <c r="AQ26" s="69">
        <f>+ROUND('[4]Adj'!AQ25+'[4]GROUP (wo Man.Adj)'!AQ25,0)</f>
        <v>-84</v>
      </c>
      <c r="AR26" s="69">
        <f>+ROUND('[4]Adj'!AR25+'[4]GROUP (wo Man.Adj)'!AR25,0)</f>
        <v>-54</v>
      </c>
      <c r="AS26" s="69">
        <f>+ROUND('[4]Adj'!AS25+'[4]GROUP (wo Man.Adj)'!AS25,0)</f>
        <v>31</v>
      </c>
      <c r="AT26" s="69">
        <f>+ROUND('[4]Adj'!AT25+'[4]GROUP (wo Man.Adj)'!AT25,0)</f>
        <v>-55</v>
      </c>
      <c r="AU26" s="36">
        <f>+ROUND('[4]Adj'!AU25+'[4]GROUP (wo Man.Adj)'!AU25,0)</f>
        <v>-162</v>
      </c>
      <c r="AV26" s="69">
        <f>+ROUND('[4]Adj'!AV25+'[4]GROUP (wo Man.Adj)'!AV25,0)</f>
        <v>254</v>
      </c>
      <c r="AW26" s="69">
        <f>+ROUND('[4]Adj'!AW25+'[4]GROUP (wo Man.Adj)'!AW25,0)</f>
        <v>160</v>
      </c>
      <c r="AX26" s="36">
        <f>+ROUND('[4]Adj'!AX25+'[4]GROUP (wo Man.Adj)'!AX25,0)</f>
        <v>186</v>
      </c>
      <c r="AY26" s="69">
        <f>+ROUND('[4]Adj'!AY25+'[4]GROUP (wo Man.Adj)'!AY25,0)</f>
        <v>0</v>
      </c>
      <c r="AZ26" s="69">
        <f>+ROUND('[4]Adj'!AZ25+'[4]GROUP (wo Man.Adj)'!AZ25,0)</f>
        <v>600</v>
      </c>
      <c r="BA26" s="69">
        <f>+ROUND('[4]Adj'!BA25+'[4]GROUP (wo Man.Adj)'!BA25,0)</f>
        <v>0</v>
      </c>
      <c r="BB26" s="69">
        <f>+ROUND('[4]Adj'!BB25+'[4]GROUP (wo Man.Adj)'!BB25,0)</f>
        <v>0</v>
      </c>
      <c r="BC26" s="69">
        <f>+ROUND('[4]Adj'!BC25+'[4]GROUP (wo Man.Adj)'!BC25,0)</f>
        <v>0</v>
      </c>
      <c r="BD26" s="69">
        <f>+ROUND('[4]Adj'!BD25+'[4]GROUP (wo Man.Adj)'!BD25,0)</f>
        <v>0</v>
      </c>
      <c r="BE26" s="36">
        <f>+ROUND('[4]Adj'!BE25+'[4]GROUP (wo Man.Adj)'!BE25,0)</f>
        <v>0</v>
      </c>
      <c r="BF26" s="69">
        <f>+ROUND('[4]Adj'!BF25+'[4]GROUP (wo Man.Adj)'!BF25,0)</f>
        <v>0</v>
      </c>
      <c r="BG26" s="69">
        <f>+ROUND('[4]Adj'!BG25+'[4]GROUP (wo Man.Adj)'!BG25,0)</f>
        <v>0</v>
      </c>
      <c r="BH26" s="36">
        <f>+ROUND('[4]Adj'!BH25+'[4]GROUP (wo Man.Adj)'!BH25,0)</f>
        <v>0</v>
      </c>
      <c r="BI26" s="69">
        <f>+ROUND('[4]Adj'!BI25+'[4]GROUP (wo Man.Adj)'!BI25,0)</f>
        <v>0</v>
      </c>
      <c r="BJ26" s="69">
        <f>+ROUND('[4]Adj'!BJ25+'[4]GROUP (wo Man.Adj)'!BJ25,0)</f>
        <v>0</v>
      </c>
      <c r="BK26" s="69">
        <f>+ROUND('[4]Adj'!BK25+'[4]GROUP (wo Man.Adj)'!BK25,0)</f>
        <v>7997</v>
      </c>
      <c r="BL26" s="69">
        <f>+ROUND('[4]Adj'!BL25+'[4]GROUP (wo Man.Adj)'!BL25,0)</f>
        <v>7772</v>
      </c>
      <c r="BM26" s="69">
        <f>+ROUND('[4]Adj'!BM25+'[4]GROUP (wo Man.Adj)'!BM25,0)</f>
        <v>7811</v>
      </c>
      <c r="BN26" s="69">
        <f>+ROUND('[4]Adj'!BN25+'[4]GROUP (wo Man.Adj)'!BN25,0)</f>
        <v>8618</v>
      </c>
      <c r="BO26" s="36">
        <f>+ROUND('[4]Adj'!BO25+'[4]GROUP (wo Man.Adj)'!BO25,0)</f>
        <v>32198</v>
      </c>
      <c r="BP26" s="69">
        <f>+ROUND('[4]Adj'!BP25+'[4]GROUP (wo Man.Adj)'!BP25,0)</f>
        <v>8566</v>
      </c>
      <c r="BQ26" s="69">
        <f>+ROUND('[4]Adj'!BQ25+'[4]GROUP (wo Man.Adj)'!BQ25,0)</f>
        <v>8181</v>
      </c>
      <c r="BR26" s="36">
        <f>+ROUND('[4]Adj'!BR25+'[4]GROUP (wo Man.Adj)'!BR25,0)</f>
        <v>8522</v>
      </c>
      <c r="BS26" s="69">
        <f>+ROUND('[4]Adj'!BS25+'[4]GROUP (wo Man.Adj)'!BS25,0)</f>
        <v>0</v>
      </c>
      <c r="BT26" s="69">
        <f>+ROUND('[4]Adj'!BT25+'[4]GROUP (wo Man.Adj)'!BT25,0)</f>
        <v>25268</v>
      </c>
    </row>
    <row r="27" spans="2:72" ht="11.25">
      <c r="B27" s="43" t="s">
        <v>21</v>
      </c>
      <c r="C27" s="69">
        <f>+ROUND('[4]Adj'!C26+'[4]GROUP (wo Man.Adj)'!C26,0)</f>
        <v>4882</v>
      </c>
      <c r="D27" s="69">
        <f>+ROUND('[4]Adj'!D26+'[4]GROUP (wo Man.Adj)'!D26,0)</f>
        <v>5034</v>
      </c>
      <c r="E27" s="69">
        <f>+ROUND('[4]Adj'!E26+'[4]GROUP (wo Man.Adj)'!E26,0)</f>
        <v>5074</v>
      </c>
      <c r="F27" s="69">
        <f>+ROUND('[4]Adj'!F26+'[4]GROUP (wo Man.Adj)'!F26,0)</f>
        <v>5333</v>
      </c>
      <c r="G27" s="36">
        <f>+ROUND('[4]Adj'!G26+'[4]GROUP (wo Man.Adj)'!G26,0)</f>
        <v>20323</v>
      </c>
      <c r="H27" s="69">
        <f>+ROUND('[4]Adj'!H26+'[4]GROUP (wo Man.Adj)'!H26,0)</f>
        <v>4919</v>
      </c>
      <c r="I27" s="69">
        <f>+ROUND('[4]Adj'!I26+'[4]GROUP (wo Man.Adj)'!I26,0)</f>
        <v>4987</v>
      </c>
      <c r="J27" s="36">
        <f>+ROUND('[4]Adj'!J26+'[4]GROUP (wo Man.Adj)'!J26,0)</f>
        <v>5100</v>
      </c>
      <c r="K27" s="69">
        <f>+ROUND('[4]Adj'!K26+'[4]GROUP (wo Man.Adj)'!K26,0)</f>
        <v>0</v>
      </c>
      <c r="L27" s="69">
        <f>+ROUND('[4]Adj'!L26+'[4]GROUP (wo Man.Adj)'!L26,0)</f>
        <v>15007</v>
      </c>
      <c r="M27" s="69">
        <f>+ROUND('[4]Adj'!M26+'[4]GROUP (wo Man.Adj)'!M26,0)</f>
        <v>0</v>
      </c>
      <c r="N27" s="69">
        <f>+ROUND('[4]Adj'!N26+'[4]GROUP (wo Man.Adj)'!N26,0)</f>
        <v>0</v>
      </c>
      <c r="O27" s="69">
        <f>+ROUND('[4]Adj'!O26+'[4]GROUP (wo Man.Adj)'!O26,0)</f>
        <v>0</v>
      </c>
      <c r="P27" s="69">
        <f>+ROUND('[4]Adj'!P26+'[4]GROUP (wo Man.Adj)'!P26,0)</f>
        <v>0</v>
      </c>
      <c r="Q27" s="36">
        <f>+ROUND('[4]Adj'!Q26+'[4]GROUP (wo Man.Adj)'!Q26,0)</f>
        <v>0</v>
      </c>
      <c r="R27" s="69">
        <f>+ROUND('[4]Adj'!R26+'[4]GROUP (wo Man.Adj)'!R26,0)</f>
        <v>0</v>
      </c>
      <c r="S27" s="69">
        <f>+ROUND('[4]Adj'!S26+'[4]GROUP (wo Man.Adj)'!S26,0)</f>
        <v>0</v>
      </c>
      <c r="T27" s="36">
        <f>+ROUND('[4]Adj'!T26+'[4]GROUP (wo Man.Adj)'!T26,0)</f>
        <v>0</v>
      </c>
      <c r="U27" s="69">
        <f>+ROUND('[4]Adj'!U26+'[4]GROUP (wo Man.Adj)'!U26,0)</f>
        <v>0</v>
      </c>
      <c r="V27" s="69">
        <f>+ROUND('[4]Adj'!V26+'[4]GROUP (wo Man.Adj)'!V26,0)</f>
        <v>0</v>
      </c>
      <c r="W27" s="69">
        <f>+ROUND('[4]Adj'!W26+'[4]GROUP (wo Man.Adj)'!W26,0)</f>
        <v>655</v>
      </c>
      <c r="X27" s="69">
        <f>+ROUND('[4]Adj'!X26+'[4]GROUP (wo Man.Adj)'!X26,0)</f>
        <v>813</v>
      </c>
      <c r="Y27" s="69">
        <f>+ROUND('[4]Adj'!Y26+'[4]GROUP (wo Man.Adj)'!Y26,0)</f>
        <v>689</v>
      </c>
      <c r="Z27" s="69">
        <f>+ROUND('[4]Adj'!Z26+'[4]GROUP (wo Man.Adj)'!Z26,0)</f>
        <v>667</v>
      </c>
      <c r="AA27" s="36">
        <f>+ROUND('[4]Adj'!AA26+'[4]GROUP (wo Man.Adj)'!AA26,0)</f>
        <v>2823</v>
      </c>
      <c r="AB27" s="69">
        <f>+ROUND('[4]Adj'!AB26+'[4]GROUP (wo Man.Adj)'!AB26,0)</f>
        <v>631</v>
      </c>
      <c r="AC27" s="69">
        <f>+ROUND('[4]Adj'!AC26+'[4]GROUP (wo Man.Adj)'!AC26,0)</f>
        <v>732</v>
      </c>
      <c r="AD27" s="36">
        <f>+ROUND('[4]Adj'!AD26+'[4]GROUP (wo Man.Adj)'!AD26,0)</f>
        <v>651</v>
      </c>
      <c r="AE27" s="69">
        <f>+ROUND('[4]Adj'!AE26+'[4]GROUP (wo Man.Adj)'!AE26,0)</f>
        <v>0</v>
      </c>
      <c r="AF27" s="69">
        <f>+ROUND('[4]Adj'!AF26+'[4]GROUP (wo Man.Adj)'!AF26,0)</f>
        <v>2014</v>
      </c>
      <c r="AG27" s="69">
        <f>+ROUND('[4]Adj'!AG26+'[4]GROUP (wo Man.Adj)'!AG26,0)</f>
        <v>1</v>
      </c>
      <c r="AH27" s="69">
        <f>+ROUND('[4]Adj'!AH26+'[4]GROUP (wo Man.Adj)'!AH26,0)</f>
        <v>0</v>
      </c>
      <c r="AI27" s="69">
        <f>+ROUND('[4]Adj'!AI26+'[4]GROUP (wo Man.Adj)'!AI26,0)</f>
        <v>0</v>
      </c>
      <c r="AJ27" s="69">
        <f>+ROUND('[4]Adj'!AJ26+'[4]GROUP (wo Man.Adj)'!AJ26,0)</f>
        <v>0</v>
      </c>
      <c r="AK27" s="36">
        <f>+ROUND('[4]Adj'!AK26+'[4]GROUP (wo Man.Adj)'!AK26,0)</f>
        <v>0</v>
      </c>
      <c r="AL27" s="69">
        <f>+ROUND('[4]Adj'!AL26+'[4]GROUP (wo Man.Adj)'!AL26,0)</f>
        <v>0</v>
      </c>
      <c r="AM27" s="69">
        <f>+ROUND('[4]Adj'!AM26+'[4]GROUP (wo Man.Adj)'!AM26,0)</f>
        <v>0</v>
      </c>
      <c r="AN27" s="36">
        <f>+ROUND('[4]Adj'!AN26+'[4]GROUP (wo Man.Adj)'!AN26,0)</f>
        <v>0</v>
      </c>
      <c r="AO27" s="69">
        <f>+ROUND('[4]Adj'!AO26+'[4]GROUP (wo Man.Adj)'!AO26,0)</f>
        <v>0</v>
      </c>
      <c r="AP27" s="69">
        <f>+ROUND('[4]Adj'!AP26+'[4]GROUP (wo Man.Adj)'!AP26,0)</f>
        <v>-1</v>
      </c>
      <c r="AQ27" s="69">
        <f>+ROUND('[4]Adj'!AQ26+'[4]GROUP (wo Man.Adj)'!AQ26,0)</f>
        <v>16</v>
      </c>
      <c r="AR27" s="69">
        <f>+ROUND('[4]Adj'!AR26+'[4]GROUP (wo Man.Adj)'!AR26,0)</f>
        <v>1</v>
      </c>
      <c r="AS27" s="69">
        <f>+ROUND('[4]Adj'!AS26+'[4]GROUP (wo Man.Adj)'!AS26,0)</f>
        <v>-6</v>
      </c>
      <c r="AT27" s="69">
        <f>+ROUND('[4]Adj'!AT26+'[4]GROUP (wo Man.Adj)'!AT26,0)</f>
        <v>-29</v>
      </c>
      <c r="AU27" s="36">
        <f>+ROUND('[4]Adj'!AU26+'[4]GROUP (wo Man.Adj)'!AU26,0)</f>
        <v>-18</v>
      </c>
      <c r="AV27" s="69">
        <f>+ROUND('[4]Adj'!AV26+'[4]GROUP (wo Man.Adj)'!AV26,0)</f>
        <v>42</v>
      </c>
      <c r="AW27" s="69">
        <f>+ROUND('[4]Adj'!AW26+'[4]GROUP (wo Man.Adj)'!AW26,0)</f>
        <v>-15</v>
      </c>
      <c r="AX27" s="36">
        <f>+ROUND('[4]Adj'!AX26+'[4]GROUP (wo Man.Adj)'!AX26,0)</f>
        <v>17</v>
      </c>
      <c r="AY27" s="69">
        <f>+ROUND('[4]Adj'!AY26+'[4]GROUP (wo Man.Adj)'!AY26,0)</f>
        <v>0</v>
      </c>
      <c r="AZ27" s="69">
        <f>+ROUND('[4]Adj'!AZ26+'[4]GROUP (wo Man.Adj)'!AZ26,0)</f>
        <v>44</v>
      </c>
      <c r="BA27" s="69">
        <f>+ROUND('[4]Adj'!BA26+'[4]GROUP (wo Man.Adj)'!BA26,0)</f>
        <v>-1</v>
      </c>
      <c r="BB27" s="69">
        <f>+ROUND('[4]Adj'!BB26+'[4]GROUP (wo Man.Adj)'!BB26,0)</f>
        <v>4</v>
      </c>
      <c r="BC27" s="69">
        <f>+ROUND('[4]Adj'!BC26+'[4]GROUP (wo Man.Adj)'!BC26,0)</f>
        <v>-3</v>
      </c>
      <c r="BD27" s="69">
        <f>+ROUND('[4]Adj'!BD26+'[4]GROUP (wo Man.Adj)'!BD26,0)</f>
        <v>0</v>
      </c>
      <c r="BE27" s="36">
        <f>+ROUND('[4]Adj'!BE26+'[4]GROUP (wo Man.Adj)'!BE26,0)</f>
        <v>0</v>
      </c>
      <c r="BF27" s="69">
        <f>+ROUND('[4]Adj'!BF26+'[4]GROUP (wo Man.Adj)'!BF26,0)</f>
        <v>0</v>
      </c>
      <c r="BG27" s="69">
        <f>+ROUND('[4]Adj'!BG26+'[4]GROUP (wo Man.Adj)'!BG26,0)</f>
        <v>0</v>
      </c>
      <c r="BH27" s="36">
        <f>+ROUND('[4]Adj'!BH26+'[4]GROUP (wo Man.Adj)'!BH26,0)</f>
        <v>0</v>
      </c>
      <c r="BI27" s="69">
        <f>+ROUND('[4]Adj'!BI26+'[4]GROUP (wo Man.Adj)'!BI26,0)</f>
        <v>0</v>
      </c>
      <c r="BJ27" s="69">
        <f>+ROUND('[4]Adj'!BJ26+'[4]GROUP (wo Man.Adj)'!BJ26,0)</f>
        <v>0</v>
      </c>
      <c r="BK27" s="69">
        <f>+ROUND('[4]Adj'!BK26+'[4]GROUP (wo Man.Adj)'!BK26,0)</f>
        <v>5552</v>
      </c>
      <c r="BL27" s="69">
        <f>+ROUND('[4]Adj'!BL26+'[4]GROUP (wo Man.Adj)'!BL26,0)</f>
        <v>5852</v>
      </c>
      <c r="BM27" s="69">
        <f>+ROUND('[4]Adj'!BM26+'[4]GROUP (wo Man.Adj)'!BM26,0)</f>
        <v>5753</v>
      </c>
      <c r="BN27" s="69">
        <f>+ROUND('[4]Adj'!BN26+'[4]GROUP (wo Man.Adj)'!BN26,0)</f>
        <v>5971</v>
      </c>
      <c r="BO27" s="36">
        <f>+ROUND('[4]Adj'!BO26+'[4]GROUP (wo Man.Adj)'!BO26,0)</f>
        <v>23128</v>
      </c>
      <c r="BP27" s="69">
        <f>+ROUND('[4]Adj'!BP26+'[4]GROUP (wo Man.Adj)'!BP26,0)</f>
        <v>5592</v>
      </c>
      <c r="BQ27" s="69">
        <f>+ROUND('[4]Adj'!BQ26+'[4]GROUP (wo Man.Adj)'!BQ26,0)</f>
        <v>5704</v>
      </c>
      <c r="BR27" s="36">
        <f>+ROUND('[4]Adj'!BR26+'[4]GROUP (wo Man.Adj)'!BR26,0)</f>
        <v>5768</v>
      </c>
      <c r="BS27" s="69">
        <f>+ROUND('[4]Adj'!BS26+'[4]GROUP (wo Man.Adj)'!BS26,0)</f>
        <v>0</v>
      </c>
      <c r="BT27" s="69">
        <f>+ROUND('[4]Adj'!BT26+'[4]GROUP (wo Man.Adj)'!BT26,0)</f>
        <v>17064</v>
      </c>
    </row>
    <row r="28" spans="2:72" ht="11.25">
      <c r="B28" s="43" t="s">
        <v>22</v>
      </c>
      <c r="C28" s="69">
        <f>+ROUND('[4]Adj'!C27+'[4]GROUP (wo Man.Adj)'!C27+'[4]Adj'!C28+'[4]GROUP (wo Man.Adj)'!C28,0)</f>
        <v>0</v>
      </c>
      <c r="D28" s="69">
        <f>+ROUND('[4]Adj'!D27+'[4]GROUP (wo Man.Adj)'!D27+'[4]Adj'!D28+'[4]GROUP (wo Man.Adj)'!D28,0)</f>
        <v>-1</v>
      </c>
      <c r="E28" s="69">
        <f>+ROUND('[4]Adj'!E27+'[4]GROUP (wo Man.Adj)'!E27+'[4]Adj'!E28+'[4]GROUP (wo Man.Adj)'!E28,0)</f>
        <v>1</v>
      </c>
      <c r="F28" s="69">
        <f>+ROUND('[4]Adj'!F27+'[4]GROUP (wo Man.Adj)'!F27+'[4]Adj'!F28+'[4]GROUP (wo Man.Adj)'!F28,0)</f>
        <v>-1</v>
      </c>
      <c r="G28" s="36">
        <f>+ROUND('[4]Adj'!G27+'[4]GROUP (wo Man.Adj)'!G27+'[4]Adj'!G28+'[4]GROUP (wo Man.Adj)'!G28,0)</f>
        <v>-1</v>
      </c>
      <c r="H28" s="69">
        <f>+ROUND('[4]Adj'!H27+'[4]GROUP (wo Man.Adj)'!H27+'[4]Adj'!H28+'[4]GROUP (wo Man.Adj)'!H28,0)</f>
        <v>3</v>
      </c>
      <c r="I28" s="69">
        <f>+ROUND('[4]Adj'!I27+'[4]GROUP (wo Man.Adj)'!I27+'[4]Adj'!I28+'[4]GROUP (wo Man.Adj)'!I28,0)</f>
        <v>-1</v>
      </c>
      <c r="J28" s="36">
        <f>+ROUND('[4]Adj'!J27+'[4]GROUP (wo Man.Adj)'!J27+'[4]Adj'!J28+'[4]GROUP (wo Man.Adj)'!J28,0)</f>
        <v>-1</v>
      </c>
      <c r="K28" s="69">
        <f>+ROUND('[4]Adj'!K27+'[4]GROUP (wo Man.Adj)'!K27+'[4]Adj'!K28+'[4]GROUP (wo Man.Adj)'!K28,0)</f>
        <v>0</v>
      </c>
      <c r="L28" s="69">
        <f>+ROUND('[4]Adj'!L27+'[4]GROUP (wo Man.Adj)'!L27+'[4]Adj'!L28+'[4]GROUP (wo Man.Adj)'!L28,0)</f>
        <v>1</v>
      </c>
      <c r="M28" s="69">
        <f>+ROUND('[4]Adj'!M27+'[4]GROUP (wo Man.Adj)'!M27+'[4]Adj'!M28+'[4]GROUP (wo Man.Adj)'!M28,0)</f>
        <v>2528</v>
      </c>
      <c r="N28" s="69">
        <f>+ROUND('[4]Adj'!N27+'[4]GROUP (wo Man.Adj)'!N27+'[4]Adj'!N28+'[4]GROUP (wo Man.Adj)'!N28,0)</f>
        <v>1965</v>
      </c>
      <c r="O28" s="69">
        <f>+ROUND('[4]Adj'!O27+'[4]GROUP (wo Man.Adj)'!O27+'[4]Adj'!O28+'[4]GROUP (wo Man.Adj)'!O28,0)</f>
        <v>2002</v>
      </c>
      <c r="P28" s="69">
        <f>+ROUND('[4]Adj'!P27+'[4]GROUP (wo Man.Adj)'!P27+'[4]Adj'!P28+'[4]GROUP (wo Man.Adj)'!P28,0)</f>
        <v>2671</v>
      </c>
      <c r="Q28" s="36">
        <f>+ROUND('[4]Adj'!Q27+'[4]GROUP (wo Man.Adj)'!Q27+'[4]Adj'!Q28+'[4]GROUP (wo Man.Adj)'!Q28,0)</f>
        <v>9167</v>
      </c>
      <c r="R28" s="69">
        <f>+ROUND('[4]Adj'!R27+'[4]GROUP (wo Man.Adj)'!R27+'[4]Adj'!R28+'[4]GROUP (wo Man.Adj)'!R28,0)</f>
        <v>2767</v>
      </c>
      <c r="S28" s="69">
        <f>+ROUND('[4]Adj'!S27+'[4]GROUP (wo Man.Adj)'!S27+'[4]Adj'!S28+'[4]GROUP (wo Man.Adj)'!S28,0)</f>
        <v>2303</v>
      </c>
      <c r="T28" s="36">
        <f>+ROUND('[4]Adj'!T27+'[4]GROUP (wo Man.Adj)'!T27+'[4]Adj'!T28+'[4]GROUP (wo Man.Adj)'!T28,0)</f>
        <v>2586</v>
      </c>
      <c r="U28" s="69">
        <f>+ROUND('[4]Adj'!U27+'[4]GROUP (wo Man.Adj)'!U27+'[4]Adj'!U28+'[4]GROUP (wo Man.Adj)'!U28,0)</f>
        <v>0</v>
      </c>
      <c r="V28" s="69">
        <f>+ROUND('[4]Adj'!V27+'[4]GROUP (wo Man.Adj)'!V27+'[4]Adj'!V28+'[4]GROUP (wo Man.Adj)'!V28,0)</f>
        <v>7655</v>
      </c>
      <c r="W28" s="69">
        <f>+ROUND('[4]Adj'!W27+'[4]GROUP (wo Man.Adj)'!W27+'[4]Adj'!W28+'[4]GROUP (wo Man.Adj)'!W28,0)</f>
        <v>0</v>
      </c>
      <c r="X28" s="69">
        <f>+ROUND('[4]Adj'!X27+'[4]GROUP (wo Man.Adj)'!X27+'[4]Adj'!X28+'[4]GROUP (wo Man.Adj)'!X28,0)</f>
        <v>0</v>
      </c>
      <c r="Y28" s="69">
        <f>+ROUND('[4]Adj'!Y27+'[4]GROUP (wo Man.Adj)'!Y27+'[4]Adj'!Y28+'[4]GROUP (wo Man.Adj)'!Y28,0)</f>
        <v>0</v>
      </c>
      <c r="Z28" s="69">
        <f>+ROUND('[4]Adj'!Z27+'[4]GROUP (wo Man.Adj)'!Z27+'[4]Adj'!Z28+'[4]GROUP (wo Man.Adj)'!Z28,0)</f>
        <v>0</v>
      </c>
      <c r="AA28" s="36">
        <f>+ROUND('[4]Adj'!AA27+'[4]GROUP (wo Man.Adj)'!AA27+'[4]Adj'!AA28+'[4]GROUP (wo Man.Adj)'!AA28,0)</f>
        <v>0</v>
      </c>
      <c r="AB28" s="69">
        <f>+ROUND('[4]Adj'!AB27+'[4]GROUP (wo Man.Adj)'!AB27+'[4]Adj'!AB28+'[4]GROUP (wo Man.Adj)'!AB28,0)</f>
        <v>0</v>
      </c>
      <c r="AC28" s="69">
        <f>+ROUND('[4]Adj'!AC27+'[4]GROUP (wo Man.Adj)'!AC27+'[4]Adj'!AC28+'[4]GROUP (wo Man.Adj)'!AC28,0)</f>
        <v>0</v>
      </c>
      <c r="AD28" s="36">
        <f>+ROUND('[4]Adj'!AD27+'[4]GROUP (wo Man.Adj)'!AD27+'[4]Adj'!AD28+'[4]GROUP (wo Man.Adj)'!AD28,0)</f>
        <v>0</v>
      </c>
      <c r="AE28" s="69">
        <f>+ROUND('[4]Adj'!AE27+'[4]GROUP (wo Man.Adj)'!AE27+'[4]Adj'!AE28+'[4]GROUP (wo Man.Adj)'!AE28,0)</f>
        <v>0</v>
      </c>
      <c r="AF28" s="69">
        <f>+ROUND('[4]Adj'!AF27+'[4]GROUP (wo Man.Adj)'!AF27+'[4]Adj'!AF28+'[4]GROUP (wo Man.Adj)'!AF28,0)</f>
        <v>0</v>
      </c>
      <c r="AG28" s="69">
        <f>+ROUND('[4]Adj'!AG27+'[4]GROUP (wo Man.Adj)'!AG27+'[4]Adj'!AG28+'[4]GROUP (wo Man.Adj)'!AG28,0)</f>
        <v>16</v>
      </c>
      <c r="AH28" s="69">
        <f>+ROUND('[4]Adj'!AH27+'[4]GROUP (wo Man.Adj)'!AH27+'[4]Adj'!AH28+'[4]GROUP (wo Man.Adj)'!AH28,0)</f>
        <v>16</v>
      </c>
      <c r="AI28" s="69">
        <f>+ROUND('[4]Adj'!AI27+'[4]GROUP (wo Man.Adj)'!AI27+'[4]Adj'!AI28+'[4]GROUP (wo Man.Adj)'!AI28,0)</f>
        <v>15</v>
      </c>
      <c r="AJ28" s="69">
        <f>+ROUND('[4]Adj'!AJ27+'[4]GROUP (wo Man.Adj)'!AJ27+'[4]Adj'!AJ28+'[4]GROUP (wo Man.Adj)'!AJ28,0)</f>
        <v>2</v>
      </c>
      <c r="AK28" s="36">
        <f>+ROUND('[4]Adj'!AK27+'[4]GROUP (wo Man.Adj)'!AK27+'[4]Adj'!AK28+'[4]GROUP (wo Man.Adj)'!AK28,0)</f>
        <v>49</v>
      </c>
      <c r="AL28" s="69">
        <f>+ROUND('[4]Adj'!AL27+'[4]GROUP (wo Man.Adj)'!AL27+'[4]Adj'!AL28+'[4]GROUP (wo Man.Adj)'!AL28,0)</f>
        <v>-8</v>
      </c>
      <c r="AM28" s="69">
        <f>+ROUND('[4]Adj'!AM27+'[4]GROUP (wo Man.Adj)'!AM27+'[4]Adj'!AM28+'[4]GROUP (wo Man.Adj)'!AM28,0)</f>
        <v>0</v>
      </c>
      <c r="AN28" s="36">
        <f>+ROUND('[4]Adj'!AN27+'[4]GROUP (wo Man.Adj)'!AN27+'[4]Adj'!AN28+'[4]GROUP (wo Man.Adj)'!AN28,0)</f>
        <v>0</v>
      </c>
      <c r="AO28" s="69">
        <f>+ROUND('[4]Adj'!AO27+'[4]GROUP (wo Man.Adj)'!AO27+'[4]Adj'!AO28+'[4]GROUP (wo Man.Adj)'!AO28,0)</f>
        <v>0</v>
      </c>
      <c r="AP28" s="69">
        <f>+ROUND('[4]Adj'!AP27+'[4]GROUP (wo Man.Adj)'!AP27+'[4]Adj'!AP28+'[4]GROUP (wo Man.Adj)'!AP28,0)</f>
        <v>-8</v>
      </c>
      <c r="AQ28" s="69">
        <f>+ROUND('[4]Adj'!AQ27+'[4]GROUP (wo Man.Adj)'!AQ27+'[4]Adj'!AQ28+'[4]GROUP (wo Man.Adj)'!AQ28,0)</f>
        <v>-100</v>
      </c>
      <c r="AR28" s="69">
        <f>+ROUND('[4]Adj'!AR27+'[4]GROUP (wo Man.Adj)'!AR27+'[4]Adj'!AR28+'[4]GROUP (wo Man.Adj)'!AR28,0)</f>
        <v>-55</v>
      </c>
      <c r="AS28" s="69">
        <f>+ROUND('[4]Adj'!AS27+'[4]GROUP (wo Man.Adj)'!AS27+'[4]Adj'!AS28+'[4]GROUP (wo Man.Adj)'!AS28,0)</f>
        <v>37</v>
      </c>
      <c r="AT28" s="69">
        <f>+ROUND('[4]Adj'!AT27+'[4]GROUP (wo Man.Adj)'!AT27+'[4]Adj'!AT28+'[4]GROUP (wo Man.Adj)'!AT28,0)</f>
        <v>-26</v>
      </c>
      <c r="AU28" s="36">
        <f>+ROUND('[4]Adj'!AU27+'[4]GROUP (wo Man.Adj)'!AU27+'[4]Adj'!AU28+'[4]GROUP (wo Man.Adj)'!AU28,0)</f>
        <v>-144</v>
      </c>
      <c r="AV28" s="69">
        <f>+ROUND('[4]Adj'!AV27+'[4]GROUP (wo Man.Adj)'!AV27+'[4]Adj'!AV28+'[4]GROUP (wo Man.Adj)'!AV28,0)</f>
        <v>212</v>
      </c>
      <c r="AW28" s="69">
        <f>+ROUND('[4]Adj'!AW27+'[4]GROUP (wo Man.Adj)'!AW27+'[4]Adj'!AW28+'[4]GROUP (wo Man.Adj)'!AW28,0)</f>
        <v>175</v>
      </c>
      <c r="AX28" s="36">
        <f>+ROUND('[4]Adj'!AX27+'[4]GROUP (wo Man.Adj)'!AX27+'[4]Adj'!AX28+'[4]GROUP (wo Man.Adj)'!AX28,0)</f>
        <v>169</v>
      </c>
      <c r="AY28" s="69">
        <f>+ROUND('[4]Adj'!AY27+'[4]GROUP (wo Man.Adj)'!AY27+'[4]Adj'!AY28+'[4]GROUP (wo Man.Adj)'!AY28,0)</f>
        <v>0</v>
      </c>
      <c r="AZ28" s="69">
        <f>+ROUND('[4]Adj'!AZ27+'[4]GROUP (wo Man.Adj)'!AZ27+'[4]Adj'!AZ28+'[4]GROUP (wo Man.Adj)'!AZ28,0)</f>
        <v>556</v>
      </c>
      <c r="BA28" s="69">
        <f>+ROUND('[4]Adj'!BA27+'[4]GROUP (wo Man.Adj)'!BA27+'[4]Adj'!BA28+'[4]GROUP (wo Man.Adj)'!BA28,0)</f>
        <v>1</v>
      </c>
      <c r="BB28" s="69">
        <f>+ROUND('[4]Adj'!BB27+'[4]GROUP (wo Man.Adj)'!BB27+'[4]Adj'!BB28+'[4]GROUP (wo Man.Adj)'!BB28,0)</f>
        <v>-4</v>
      </c>
      <c r="BC28" s="69">
        <f>+ROUND('[4]Adj'!BC27+'[4]GROUP (wo Man.Adj)'!BC27+'[4]Adj'!BC28+'[4]GROUP (wo Man.Adj)'!BC28,0)</f>
        <v>3</v>
      </c>
      <c r="BD28" s="69">
        <f>+ROUND('[4]Adj'!BD27+'[4]GROUP (wo Man.Adj)'!BD27+'[4]Adj'!BD28+'[4]GROUP (wo Man.Adj)'!BD28,0)</f>
        <v>0</v>
      </c>
      <c r="BE28" s="36">
        <f>+ROUND('[4]Adj'!BE27+'[4]GROUP (wo Man.Adj)'!BE27+'[4]Adj'!BE28+'[4]GROUP (wo Man.Adj)'!BE28,0)</f>
        <v>0</v>
      </c>
      <c r="BF28" s="69">
        <f>+ROUND('[4]Adj'!BF27+'[4]GROUP (wo Man.Adj)'!BF27+'[4]Adj'!BF28+'[4]GROUP (wo Man.Adj)'!BF28,0)</f>
        <v>0</v>
      </c>
      <c r="BG28" s="69">
        <f>+ROUND('[4]Adj'!BG27+'[4]GROUP (wo Man.Adj)'!BG27+'[4]Adj'!BG28+'[4]GROUP (wo Man.Adj)'!BG28,0)</f>
        <v>0</v>
      </c>
      <c r="BH28" s="36">
        <f>+ROUND('[4]Adj'!BH27+'[4]GROUP (wo Man.Adj)'!BH27+'[4]Adj'!BH28+'[4]GROUP (wo Man.Adj)'!BH28,0)</f>
        <v>0</v>
      </c>
      <c r="BI28" s="69">
        <f>+ROUND('[4]Adj'!BI27+'[4]GROUP (wo Man.Adj)'!BI27+'[4]Adj'!BI28+'[4]GROUP (wo Man.Adj)'!BI28,0)</f>
        <v>0</v>
      </c>
      <c r="BJ28" s="69">
        <f>+ROUND('[4]Adj'!BJ27+'[4]GROUP (wo Man.Adj)'!BJ27+'[4]Adj'!BJ28+'[4]GROUP (wo Man.Adj)'!BJ28,0)</f>
        <v>0</v>
      </c>
      <c r="BK28" s="69">
        <f>+ROUND('[4]Adj'!BK27+'[4]GROUP (wo Man.Adj)'!BK27+'[4]Adj'!BK28+'[4]GROUP (wo Man.Adj)'!BK28,0)</f>
        <v>2445</v>
      </c>
      <c r="BL28" s="69">
        <f>+ROUND('[4]Adj'!BL27+'[4]GROUP (wo Man.Adj)'!BL27+'[4]Adj'!BL28+'[4]GROUP (wo Man.Adj)'!BL28,0)</f>
        <v>1920</v>
      </c>
      <c r="BM28" s="69">
        <f>+ROUND('[4]Adj'!BM27+'[4]GROUP (wo Man.Adj)'!BM27+'[4]Adj'!BM28+'[4]GROUP (wo Man.Adj)'!BM28,0)</f>
        <v>2058</v>
      </c>
      <c r="BN28" s="69">
        <f>+ROUND('[4]Adj'!BN27+'[4]GROUP (wo Man.Adj)'!BN27+'[4]Adj'!BN28+'[4]GROUP (wo Man.Adj)'!BN28,0)</f>
        <v>2647</v>
      </c>
      <c r="BO28" s="36">
        <f>+ROUND('[4]Adj'!BO27+'[4]GROUP (wo Man.Adj)'!BO27+'[4]Adj'!BO28+'[4]GROUP (wo Man.Adj)'!BO28,0)</f>
        <v>9070</v>
      </c>
      <c r="BP28" s="69">
        <f>+ROUND('[4]Adj'!BP27+'[4]GROUP (wo Man.Adj)'!BP27+'[4]Adj'!BP28+'[4]GROUP (wo Man.Adj)'!BP28,0)</f>
        <v>2974</v>
      </c>
      <c r="BQ28" s="69">
        <f>+ROUND('[4]Adj'!BQ27+'[4]GROUP (wo Man.Adj)'!BQ27+'[4]Adj'!BQ28+'[4]GROUP (wo Man.Adj)'!BQ28,0)</f>
        <v>2476</v>
      </c>
      <c r="BR28" s="36">
        <f>+ROUND('[4]Adj'!BR27+'[4]GROUP (wo Man.Adj)'!BR27+'[4]Adj'!BR28+'[4]GROUP (wo Man.Adj)'!BR28,0)</f>
        <v>2754</v>
      </c>
      <c r="BS28" s="69">
        <f>+ROUND('[4]Adj'!BS27+'[4]GROUP (wo Man.Adj)'!BS27+'[4]Adj'!BS28+'[4]GROUP (wo Man.Adj)'!BS28,0)</f>
        <v>0</v>
      </c>
      <c r="BT28" s="69">
        <f>+ROUND('[4]Adj'!BT27+'[4]GROUP (wo Man.Adj)'!BT27+'[4]Adj'!BT28+'[4]GROUP (wo Man.Adj)'!BT28,0)</f>
        <v>8204</v>
      </c>
    </row>
    <row r="29" spans="2:72" ht="11.25" hidden="1">
      <c r="B29" s="43" t="s">
        <v>128</v>
      </c>
      <c r="C29" s="69">
        <f>+ROUND('[4]Adj'!C28+'[4]GROUP (wo Man.Adj)'!C28,0)</f>
        <v>0</v>
      </c>
      <c r="D29" s="69">
        <f>+ROUND('[4]Adj'!D28+'[4]GROUP (wo Man.Adj)'!D28,0)</f>
        <v>0</v>
      </c>
      <c r="E29" s="69">
        <f>+ROUND('[4]Adj'!E28+'[4]GROUP (wo Man.Adj)'!E28,0)</f>
        <v>0</v>
      </c>
      <c r="F29" s="69">
        <f>+ROUND('[4]Adj'!F28+'[4]GROUP (wo Man.Adj)'!F28,0)</f>
        <v>-1</v>
      </c>
      <c r="G29" s="36">
        <f>+ROUND('[4]Adj'!G28+'[4]GROUP (wo Man.Adj)'!G28,0)</f>
        <v>-1</v>
      </c>
      <c r="H29" s="69">
        <f>+ROUND('[4]Adj'!H28+'[4]GROUP (wo Man.Adj)'!H28,0)</f>
        <v>2</v>
      </c>
      <c r="I29" s="69">
        <f>+ROUND('[4]Adj'!I28+'[4]GROUP (wo Man.Adj)'!I28,0)</f>
        <v>-1</v>
      </c>
      <c r="J29" s="36">
        <f>+ROUND('[4]Adj'!J28+'[4]GROUP (wo Man.Adj)'!J28,0)</f>
        <v>0</v>
      </c>
      <c r="K29" s="69">
        <f>+ROUND('[4]Adj'!K28+'[4]GROUP (wo Man.Adj)'!K28,0)</f>
        <v>0</v>
      </c>
      <c r="L29" s="69">
        <f>+ROUND('[4]Adj'!L28+'[4]GROUP (wo Man.Adj)'!L28,0)</f>
        <v>1</v>
      </c>
      <c r="M29" s="69">
        <f>+ROUND('[4]Adj'!M28+'[4]GROUP (wo Man.Adj)'!M28,0)</f>
        <v>336</v>
      </c>
      <c r="N29" s="69">
        <f>+ROUND('[4]Adj'!N28+'[4]GROUP (wo Man.Adj)'!N28,0)</f>
        <v>-307</v>
      </c>
      <c r="O29" s="69">
        <f>+ROUND('[4]Adj'!O28+'[4]GROUP (wo Man.Adj)'!O28,0)</f>
        <v>-268</v>
      </c>
      <c r="P29" s="69">
        <f>+ROUND('[4]Adj'!P28+'[4]GROUP (wo Man.Adj)'!P28,0)</f>
        <v>-523</v>
      </c>
      <c r="Q29" s="36">
        <f>+ROUND('[4]Adj'!Q28+'[4]GROUP (wo Man.Adj)'!Q28,0)</f>
        <v>-762</v>
      </c>
      <c r="R29" s="69">
        <f>+ROUND('[4]Adj'!R28+'[4]GROUP (wo Man.Adj)'!R28,0)</f>
        <v>477</v>
      </c>
      <c r="S29" s="69">
        <f>+ROUND('[4]Adj'!S28+'[4]GROUP (wo Man.Adj)'!S28,0)</f>
        <v>-115</v>
      </c>
      <c r="T29" s="36">
        <f>+ROUND('[4]Adj'!T28+'[4]GROUP (wo Man.Adj)'!T28,0)</f>
        <v>315</v>
      </c>
      <c r="U29" s="69">
        <f>+ROUND('[4]Adj'!U28+'[4]GROUP (wo Man.Adj)'!U28,0)</f>
        <v>0</v>
      </c>
      <c r="V29" s="69">
        <f>+ROUND('[4]Adj'!V28+'[4]GROUP (wo Man.Adj)'!V28,0)</f>
        <v>677</v>
      </c>
      <c r="W29" s="69">
        <f>+ROUND('[4]Adj'!W28+'[4]GROUP (wo Man.Adj)'!W28,0)</f>
        <v>0</v>
      </c>
      <c r="X29" s="69">
        <f>+ROUND('[4]Adj'!X28+'[4]GROUP (wo Man.Adj)'!X28,0)</f>
        <v>0</v>
      </c>
      <c r="Y29" s="69">
        <f>+ROUND('[4]Adj'!Y28+'[4]GROUP (wo Man.Adj)'!Y28,0)</f>
        <v>0</v>
      </c>
      <c r="Z29" s="69">
        <f>+ROUND('[4]Adj'!Z28+'[4]GROUP (wo Man.Adj)'!Z28,0)</f>
        <v>0</v>
      </c>
      <c r="AA29" s="36">
        <f>+ROUND('[4]Adj'!AA28+'[4]GROUP (wo Man.Adj)'!AA28,0)</f>
        <v>0</v>
      </c>
      <c r="AB29" s="69">
        <f>+ROUND('[4]Adj'!AB28+'[4]GROUP (wo Man.Adj)'!AB28,0)</f>
        <v>0</v>
      </c>
      <c r="AC29" s="69">
        <f>+ROUND('[4]Adj'!AC28+'[4]GROUP (wo Man.Adj)'!AC28,0)</f>
        <v>0</v>
      </c>
      <c r="AD29" s="36">
        <f>+ROUND('[4]Adj'!AD28+'[4]GROUP (wo Man.Adj)'!AD28,0)</f>
        <v>0</v>
      </c>
      <c r="AE29" s="69">
        <f>+ROUND('[4]Adj'!AE28+'[4]GROUP (wo Man.Adj)'!AE28,0)</f>
        <v>0</v>
      </c>
      <c r="AF29" s="69">
        <f>+ROUND('[4]Adj'!AF28+'[4]GROUP (wo Man.Adj)'!AF28,0)</f>
        <v>0</v>
      </c>
      <c r="AG29" s="69">
        <f>+ROUND('[4]Adj'!AG28+'[4]GROUP (wo Man.Adj)'!AG28,0)</f>
        <v>4</v>
      </c>
      <c r="AH29" s="69">
        <f>+ROUND('[4]Adj'!AH28+'[4]GROUP (wo Man.Adj)'!AH28,0)</f>
        <v>1</v>
      </c>
      <c r="AI29" s="69">
        <f>+ROUND('[4]Adj'!AI28+'[4]GROUP (wo Man.Adj)'!AI28,0)</f>
        <v>6</v>
      </c>
      <c r="AJ29" s="69">
        <f>+ROUND('[4]Adj'!AJ28+'[4]GROUP (wo Man.Adj)'!AJ28,0)</f>
        <v>-12</v>
      </c>
      <c r="AK29" s="36">
        <f>+ROUND('[4]Adj'!AK28+'[4]GROUP (wo Man.Adj)'!AK28,0)</f>
        <v>-1</v>
      </c>
      <c r="AL29" s="69">
        <f>+ROUND('[4]Adj'!AL28+'[4]GROUP (wo Man.Adj)'!AL28,0)</f>
        <v>-5</v>
      </c>
      <c r="AM29" s="69">
        <f>+ROUND('[4]Adj'!AM28+'[4]GROUP (wo Man.Adj)'!AM28,0)</f>
        <v>0</v>
      </c>
      <c r="AN29" s="36">
        <f>+ROUND('[4]Adj'!AN28+'[4]GROUP (wo Man.Adj)'!AN28,0)</f>
        <v>0</v>
      </c>
      <c r="AO29" s="69">
        <f>+ROUND('[4]Adj'!AO28+'[4]GROUP (wo Man.Adj)'!AO28,0)</f>
        <v>0</v>
      </c>
      <c r="AP29" s="69">
        <f>+ROUND('[4]Adj'!AP28+'[4]GROUP (wo Man.Adj)'!AP28,0)</f>
        <v>-5</v>
      </c>
      <c r="AQ29" s="69">
        <f>+ROUND('[4]Adj'!AQ28+'[4]GROUP (wo Man.Adj)'!AQ28,0)</f>
        <v>-220</v>
      </c>
      <c r="AR29" s="69">
        <f>+ROUND('[4]Adj'!AR28+'[4]GROUP (wo Man.Adj)'!AR28,0)</f>
        <v>-241</v>
      </c>
      <c r="AS29" s="69">
        <f>+ROUND('[4]Adj'!AS28+'[4]GROUP (wo Man.Adj)'!AS28,0)</f>
        <v>-138</v>
      </c>
      <c r="AT29" s="69">
        <f>+ROUND('[4]Adj'!AT28+'[4]GROUP (wo Man.Adj)'!AT28,0)</f>
        <v>-168</v>
      </c>
      <c r="AU29" s="36">
        <f>+ROUND('[4]Adj'!AU28+'[4]GROUP (wo Man.Adj)'!AU28,0)</f>
        <v>-767</v>
      </c>
      <c r="AV29" s="69">
        <f>+ROUND('[4]Adj'!AV28+'[4]GROUP (wo Man.Adj)'!AV28,0)</f>
        <v>99</v>
      </c>
      <c r="AW29" s="69">
        <f>+ROUND('[4]Adj'!AW28+'[4]GROUP (wo Man.Adj)'!AW28,0)</f>
        <v>31</v>
      </c>
      <c r="AX29" s="36">
        <f>+ROUND('[4]Adj'!AX28+'[4]GROUP (wo Man.Adj)'!AX28,0)</f>
        <v>23</v>
      </c>
      <c r="AY29" s="69">
        <f>+ROUND('[4]Adj'!AY28+'[4]GROUP (wo Man.Adj)'!AY28,0)</f>
        <v>0</v>
      </c>
      <c r="AZ29" s="69">
        <f>+ROUND('[4]Adj'!AZ28+'[4]GROUP (wo Man.Adj)'!AZ28,0)</f>
        <v>153</v>
      </c>
      <c r="BA29" s="69">
        <f>+ROUND('[4]Adj'!BA28+'[4]GROUP (wo Man.Adj)'!BA28,0)</f>
        <v>1</v>
      </c>
      <c r="BB29" s="69">
        <f>+ROUND('[4]Adj'!BB28+'[4]GROUP (wo Man.Adj)'!BB28,0)</f>
        <v>-4</v>
      </c>
      <c r="BC29" s="69">
        <f>+ROUND('[4]Adj'!BC28+'[4]GROUP (wo Man.Adj)'!BC28,0)</f>
        <v>3</v>
      </c>
      <c r="BD29" s="69">
        <f>+ROUND('[4]Adj'!BD28+'[4]GROUP (wo Man.Adj)'!BD28,0)</f>
        <v>0</v>
      </c>
      <c r="BE29" s="36">
        <f>+ROUND('[4]Adj'!BE28+'[4]GROUP (wo Man.Adj)'!BE28,0)</f>
        <v>0</v>
      </c>
      <c r="BF29" s="69">
        <f>+ROUND('[4]Adj'!BF28+'[4]GROUP (wo Man.Adj)'!BF28,0)</f>
        <v>0</v>
      </c>
      <c r="BG29" s="69">
        <f>+ROUND('[4]Adj'!BG28+'[4]GROUP (wo Man.Adj)'!BG28,0)</f>
        <v>0</v>
      </c>
      <c r="BH29" s="36">
        <f>+ROUND('[4]Adj'!BH28+'[4]GROUP (wo Man.Adj)'!BH28,0)</f>
        <v>0</v>
      </c>
      <c r="BI29" s="69">
        <f>+ROUND('[4]Adj'!BI28+'[4]GROUP (wo Man.Adj)'!BI28,0)</f>
        <v>0</v>
      </c>
      <c r="BJ29" s="69">
        <f>+ROUND('[4]Adj'!BJ28+'[4]GROUP (wo Man.Adj)'!BJ28,0)</f>
        <v>0</v>
      </c>
      <c r="BK29" s="69">
        <f>+ROUND('[4]Adj'!BK28+'[4]GROUP (wo Man.Adj)'!BK28,0)</f>
        <v>121</v>
      </c>
      <c r="BL29" s="69">
        <f>+ROUND('[4]Adj'!BL28+'[4]GROUP (wo Man.Adj)'!BL28,0)</f>
        <v>-552</v>
      </c>
      <c r="BM29" s="69">
        <f>+ROUND('[4]Adj'!BM28+'[4]GROUP (wo Man.Adj)'!BM28,0)</f>
        <v>-396</v>
      </c>
      <c r="BN29" s="69">
        <f>+ROUND('[4]Adj'!BN28+'[4]GROUP (wo Man.Adj)'!BN28,0)</f>
        <v>-705</v>
      </c>
      <c r="BO29" s="36">
        <f>+ROUND('[4]Adj'!BO28+'[4]GROUP (wo Man.Adj)'!BO28,0)</f>
        <v>-1532</v>
      </c>
      <c r="BP29" s="69">
        <f>+ROUND('[4]Adj'!BP28+'[4]GROUP (wo Man.Adj)'!BP28,0)</f>
        <v>573</v>
      </c>
      <c r="BQ29" s="69">
        <f>+ROUND('[4]Adj'!BQ28+'[4]GROUP (wo Man.Adj)'!BQ28,0)</f>
        <v>-84</v>
      </c>
      <c r="BR29" s="36">
        <f>+ROUND('[4]Adj'!BR28+'[4]GROUP (wo Man.Adj)'!BR28,0)</f>
        <v>338</v>
      </c>
      <c r="BS29" s="69">
        <f>+ROUND('[4]Adj'!BS28+'[4]GROUP (wo Man.Adj)'!BS28,0)</f>
        <v>0</v>
      </c>
      <c r="BT29" s="69">
        <f>+ROUND('[4]Adj'!BT28+'[4]GROUP (wo Man.Adj)'!BT28,0)</f>
        <v>826</v>
      </c>
    </row>
    <row r="30" spans="2:72" ht="11.25">
      <c r="B30" s="23" t="s">
        <v>23</v>
      </c>
      <c r="C30" s="69">
        <f>+ROUND('[4]Adj'!C29+'[4]GROUP (wo Man.Adj)'!C29,0)</f>
        <v>1</v>
      </c>
      <c r="D30" s="69">
        <f>+ROUND('[4]Adj'!D29+'[4]GROUP (wo Man.Adj)'!D29,0)</f>
        <v>1</v>
      </c>
      <c r="E30" s="69">
        <f>+ROUND('[4]Adj'!E29+'[4]GROUP (wo Man.Adj)'!E29,0)</f>
        <v>1</v>
      </c>
      <c r="F30" s="69">
        <f>+ROUND('[4]Adj'!F29+'[4]GROUP (wo Man.Adj)'!F29,0)</f>
        <v>3</v>
      </c>
      <c r="G30" s="36">
        <f>+ROUND('[4]Adj'!G29+'[4]GROUP (wo Man.Adj)'!G29,0)</f>
        <v>6</v>
      </c>
      <c r="H30" s="69">
        <f>+ROUND('[4]Adj'!H29+'[4]GROUP (wo Man.Adj)'!H29,0)</f>
        <v>0</v>
      </c>
      <c r="I30" s="69">
        <f>+ROUND('[4]Adj'!I29+'[4]GROUP (wo Man.Adj)'!I29,0)</f>
        <v>1</v>
      </c>
      <c r="J30" s="36">
        <f>+ROUND('[4]Adj'!J29+'[4]GROUP (wo Man.Adj)'!J29,0)</f>
        <v>4</v>
      </c>
      <c r="K30" s="69">
        <f>+ROUND('[4]Adj'!K29+'[4]GROUP (wo Man.Adj)'!K29,0)</f>
        <v>0</v>
      </c>
      <c r="L30" s="69">
        <f>+ROUND('[4]Adj'!L29+'[4]GROUP (wo Man.Adj)'!L29,0)</f>
        <v>5</v>
      </c>
      <c r="M30" s="69">
        <f>+ROUND('[4]Adj'!M29+'[4]GROUP (wo Man.Adj)'!M29,0)</f>
        <v>6502</v>
      </c>
      <c r="N30" s="69">
        <f>+ROUND('[4]Adj'!N29+'[4]GROUP (wo Man.Adj)'!N29,0)</f>
        <v>-6</v>
      </c>
      <c r="O30" s="69">
        <f>+ROUND('[4]Adj'!O29+'[4]GROUP (wo Man.Adj)'!O29,0)</f>
        <v>3133</v>
      </c>
      <c r="P30" s="69">
        <f>+ROUND('[4]Adj'!P29+'[4]GROUP (wo Man.Adj)'!P29,0)</f>
        <v>4191</v>
      </c>
      <c r="Q30" s="36">
        <f>+ROUND('[4]Adj'!Q29+'[4]GROUP (wo Man.Adj)'!Q29,0)</f>
        <v>13820</v>
      </c>
      <c r="R30" s="69">
        <f>+ROUND('[4]Adj'!R29+'[4]GROUP (wo Man.Adj)'!R29,0)</f>
        <v>1760</v>
      </c>
      <c r="S30" s="69">
        <f>+ROUND('[4]Adj'!S29+'[4]GROUP (wo Man.Adj)'!S29,0)</f>
        <v>3184</v>
      </c>
      <c r="T30" s="36">
        <f>+ROUND('[4]Adj'!T29+'[4]GROUP (wo Man.Adj)'!T29,0)</f>
        <v>3115</v>
      </c>
      <c r="U30" s="69">
        <f>+ROUND('[4]Adj'!U29+'[4]GROUP (wo Man.Adj)'!U29,0)</f>
        <v>0</v>
      </c>
      <c r="V30" s="69">
        <f>+ROUND('[4]Adj'!V29+'[4]GROUP (wo Man.Adj)'!V29,0)</f>
        <v>8059</v>
      </c>
      <c r="W30" s="69">
        <f>+ROUND('[4]Adj'!W29+'[4]GROUP (wo Man.Adj)'!W29,0)</f>
        <v>0</v>
      </c>
      <c r="X30" s="69">
        <f>+ROUND('[4]Adj'!X29+'[4]GROUP (wo Man.Adj)'!X29,0)</f>
        <v>0</v>
      </c>
      <c r="Y30" s="69">
        <f>+ROUND('[4]Adj'!Y29+'[4]GROUP (wo Man.Adj)'!Y29,0)</f>
        <v>0</v>
      </c>
      <c r="Z30" s="69">
        <f>+ROUND('[4]Adj'!Z29+'[4]GROUP (wo Man.Adj)'!Z29,0)</f>
        <v>0</v>
      </c>
      <c r="AA30" s="36">
        <f>+ROUND('[4]Adj'!AA29+'[4]GROUP (wo Man.Adj)'!AA29,0)</f>
        <v>0</v>
      </c>
      <c r="AB30" s="69">
        <f>+ROUND('[4]Adj'!AB29+'[4]GROUP (wo Man.Adj)'!AB29,0)</f>
        <v>0</v>
      </c>
      <c r="AC30" s="69">
        <f>+ROUND('[4]Adj'!AC29+'[4]GROUP (wo Man.Adj)'!AC29,0)</f>
        <v>0</v>
      </c>
      <c r="AD30" s="36">
        <f>+ROUND('[4]Adj'!AD29+'[4]GROUP (wo Man.Adj)'!AD29,0)</f>
        <v>0</v>
      </c>
      <c r="AE30" s="69">
        <f>+ROUND('[4]Adj'!AE29+'[4]GROUP (wo Man.Adj)'!AE29,0)</f>
        <v>0</v>
      </c>
      <c r="AF30" s="69">
        <f>+ROUND('[4]Adj'!AF29+'[4]GROUP (wo Man.Adj)'!AF29,0)</f>
        <v>0</v>
      </c>
      <c r="AG30" s="69">
        <f>+ROUND('[4]Adj'!AG29+'[4]GROUP (wo Man.Adj)'!AG29,0)</f>
        <v>0</v>
      </c>
      <c r="AH30" s="69">
        <f>+ROUND('[4]Adj'!AH29+'[4]GROUP (wo Man.Adj)'!AH29,0)</f>
        <v>0</v>
      </c>
      <c r="AI30" s="69">
        <f>+ROUND('[4]Adj'!AI29+'[4]GROUP (wo Man.Adj)'!AI29,0)</f>
        <v>0</v>
      </c>
      <c r="AJ30" s="69">
        <f>+ROUND('[4]Adj'!AJ29+'[4]GROUP (wo Man.Adj)'!AJ29,0)</f>
        <v>0</v>
      </c>
      <c r="AK30" s="36">
        <f>+ROUND('[4]Adj'!AK29+'[4]GROUP (wo Man.Adj)'!AK29,0)</f>
        <v>0</v>
      </c>
      <c r="AL30" s="69">
        <f>+ROUND('[4]Adj'!AL29+'[4]GROUP (wo Man.Adj)'!AL29,0)</f>
        <v>0</v>
      </c>
      <c r="AM30" s="69">
        <f>+ROUND('[4]Adj'!AM29+'[4]GROUP (wo Man.Adj)'!AM29,0)</f>
        <v>0</v>
      </c>
      <c r="AN30" s="36">
        <f>+ROUND('[4]Adj'!AN29+'[4]GROUP (wo Man.Adj)'!AN29,0)</f>
        <v>0</v>
      </c>
      <c r="AO30" s="69">
        <f>+ROUND('[4]Adj'!AO29+'[4]GROUP (wo Man.Adj)'!AO29,0)</f>
        <v>0</v>
      </c>
      <c r="AP30" s="69">
        <f>+ROUND('[4]Adj'!AP29+'[4]GROUP (wo Man.Adj)'!AP29,0)</f>
        <v>0</v>
      </c>
      <c r="AQ30" s="69">
        <f>+ROUND('[4]Adj'!AQ29+'[4]GROUP (wo Man.Adj)'!AQ29,0)</f>
        <v>138</v>
      </c>
      <c r="AR30" s="69">
        <f>+ROUND('[4]Adj'!AR29+'[4]GROUP (wo Man.Adj)'!AR29,0)</f>
        <v>-318</v>
      </c>
      <c r="AS30" s="69">
        <f>+ROUND('[4]Adj'!AS29+'[4]GROUP (wo Man.Adj)'!AS29,0)</f>
        <v>143</v>
      </c>
      <c r="AT30" s="69">
        <f>+ROUND('[4]Adj'!AT29+'[4]GROUP (wo Man.Adj)'!AT29,0)</f>
        <v>158</v>
      </c>
      <c r="AU30" s="36">
        <f>+ROUND('[4]Adj'!AU29+'[4]GROUP (wo Man.Adj)'!AU29,0)</f>
        <v>121</v>
      </c>
      <c r="AV30" s="69">
        <f>+ROUND('[4]Adj'!AV29+'[4]GROUP (wo Man.Adj)'!AV29,0)</f>
        <v>140</v>
      </c>
      <c r="AW30" s="69">
        <f>+ROUND('[4]Adj'!AW29+'[4]GROUP (wo Man.Adj)'!AW29,0)</f>
        <v>233</v>
      </c>
      <c r="AX30" s="36">
        <f>+ROUND('[4]Adj'!AX29+'[4]GROUP (wo Man.Adj)'!AX29,0)</f>
        <v>-76</v>
      </c>
      <c r="AY30" s="69">
        <f>+ROUND('[4]Adj'!AY29+'[4]GROUP (wo Man.Adj)'!AY29,0)</f>
        <v>0</v>
      </c>
      <c r="AZ30" s="69">
        <f>+ROUND('[4]Adj'!AZ29+'[4]GROUP (wo Man.Adj)'!AZ29,0)</f>
        <v>298</v>
      </c>
      <c r="BA30" s="69">
        <f>+ROUND('[4]Adj'!BA29+'[4]GROUP (wo Man.Adj)'!BA29,0)</f>
        <v>0</v>
      </c>
      <c r="BB30" s="69">
        <f>+ROUND('[4]Adj'!BB29+'[4]GROUP (wo Man.Adj)'!BB29,0)</f>
        <v>0</v>
      </c>
      <c r="BC30" s="69">
        <f>+ROUND('[4]Adj'!BC29+'[4]GROUP (wo Man.Adj)'!BC29,0)</f>
        <v>0</v>
      </c>
      <c r="BD30" s="69">
        <f>+ROUND('[4]Adj'!BD29+'[4]GROUP (wo Man.Adj)'!BD29,0)</f>
        <v>0</v>
      </c>
      <c r="BE30" s="36">
        <f>+ROUND('[4]Adj'!BE29+'[4]GROUP (wo Man.Adj)'!BE29,0)</f>
        <v>0</v>
      </c>
      <c r="BF30" s="69">
        <f>+ROUND('[4]Adj'!BF29+'[4]GROUP (wo Man.Adj)'!BF29,0)</f>
        <v>0</v>
      </c>
      <c r="BG30" s="69">
        <f>+ROUND('[4]Adj'!BG29+'[4]GROUP (wo Man.Adj)'!BG29,0)</f>
        <v>0</v>
      </c>
      <c r="BH30" s="36">
        <f>+ROUND('[4]Adj'!BH29+'[4]GROUP (wo Man.Adj)'!BH29,0)</f>
        <v>0</v>
      </c>
      <c r="BI30" s="69">
        <f>+ROUND('[4]Adj'!BI29+'[4]GROUP (wo Man.Adj)'!BI29,0)</f>
        <v>0</v>
      </c>
      <c r="BJ30" s="69">
        <f>+ROUND('[4]Adj'!BJ29+'[4]GROUP (wo Man.Adj)'!BJ29,0)</f>
        <v>0</v>
      </c>
      <c r="BK30" s="69">
        <f>+ROUND('[4]Adj'!BK29+'[4]GROUP (wo Man.Adj)'!BK29,0)</f>
        <v>6641</v>
      </c>
      <c r="BL30" s="69">
        <f>+ROUND('[4]Adj'!BL29+'[4]GROUP (wo Man.Adj)'!BL29,0)</f>
        <v>-323</v>
      </c>
      <c r="BM30" s="69">
        <f>+ROUND('[4]Adj'!BM29+'[4]GROUP (wo Man.Adj)'!BM29,0)</f>
        <v>3277</v>
      </c>
      <c r="BN30" s="69">
        <f>+ROUND('[4]Adj'!BN29+'[4]GROUP (wo Man.Adj)'!BN29,0)</f>
        <v>4352</v>
      </c>
      <c r="BO30" s="36">
        <f>+ROUND('[4]Adj'!BO29+'[4]GROUP (wo Man.Adj)'!BO29,0)</f>
        <v>13946</v>
      </c>
      <c r="BP30" s="69">
        <f>+ROUND('[4]Adj'!BP29+'[4]GROUP (wo Man.Adj)'!BP29,0)</f>
        <v>1900</v>
      </c>
      <c r="BQ30" s="69">
        <f>+ROUND('[4]Adj'!BQ29+'[4]GROUP (wo Man.Adj)'!BQ29,0)</f>
        <v>3419</v>
      </c>
      <c r="BR30" s="36">
        <f>+ROUND('[4]Adj'!BR29+'[4]GROUP (wo Man.Adj)'!BR29,0)</f>
        <v>3043</v>
      </c>
      <c r="BS30" s="69">
        <f>+ROUND('[4]Adj'!BS29+'[4]GROUP (wo Man.Adj)'!BS29,0)</f>
        <v>0</v>
      </c>
      <c r="BT30" s="69">
        <f>+ROUND('[4]Adj'!BT29+'[4]GROUP (wo Man.Adj)'!BT29,0)</f>
        <v>8361</v>
      </c>
    </row>
    <row r="31" spans="2:72" ht="11.25">
      <c r="B31" s="23" t="s">
        <v>24</v>
      </c>
      <c r="C31" s="69">
        <f>+ROUND('[4]Adj'!C30+'[4]GROUP (wo Man.Adj)'!C30,0)</f>
        <v>0</v>
      </c>
      <c r="D31" s="69">
        <f>+ROUND('[4]Adj'!D30+'[4]GROUP (wo Man.Adj)'!D30,0)</f>
        <v>0</v>
      </c>
      <c r="E31" s="69">
        <f>+ROUND('[4]Adj'!E30+'[4]GROUP (wo Man.Adj)'!E30,0)</f>
        <v>0</v>
      </c>
      <c r="F31" s="69">
        <f>+ROUND('[4]Adj'!F30+'[4]GROUP (wo Man.Adj)'!F30,0)</f>
        <v>0</v>
      </c>
      <c r="G31" s="36">
        <f>+ROUND('[4]Adj'!G30+'[4]GROUP (wo Man.Adj)'!G30,0)</f>
        <v>0</v>
      </c>
      <c r="H31" s="69">
        <f>+ROUND('[4]Adj'!H30+'[4]GROUP (wo Man.Adj)'!H30,0)</f>
        <v>0</v>
      </c>
      <c r="I31" s="69">
        <f>+ROUND('[4]Adj'!I30+'[4]GROUP (wo Man.Adj)'!I30,0)</f>
        <v>0</v>
      </c>
      <c r="J31" s="36">
        <f>+ROUND('[4]Adj'!J30+'[4]GROUP (wo Man.Adj)'!J30,0)</f>
        <v>0</v>
      </c>
      <c r="K31" s="69">
        <f>+ROUND('[4]Adj'!K30+'[4]GROUP (wo Man.Adj)'!K30,0)</f>
        <v>0</v>
      </c>
      <c r="L31" s="69">
        <f>+ROUND('[4]Adj'!L30+'[4]GROUP (wo Man.Adj)'!L30,0)</f>
        <v>0</v>
      </c>
      <c r="M31" s="69">
        <f>+ROUND('[4]Adj'!M30+'[4]GROUP (wo Man.Adj)'!M30,0)</f>
        <v>244</v>
      </c>
      <c r="N31" s="69">
        <f>+ROUND('[4]Adj'!N30+'[4]GROUP (wo Man.Adj)'!N30,0)</f>
        <v>-96</v>
      </c>
      <c r="O31" s="69">
        <f>+ROUND('[4]Adj'!O30+'[4]GROUP (wo Man.Adj)'!O30,0)</f>
        <v>1</v>
      </c>
      <c r="P31" s="69">
        <f>+ROUND('[4]Adj'!P30+'[4]GROUP (wo Man.Adj)'!P30,0)</f>
        <v>137</v>
      </c>
      <c r="Q31" s="36">
        <f>+ROUND('[4]Adj'!Q30+'[4]GROUP (wo Man.Adj)'!Q30,0)</f>
        <v>285</v>
      </c>
      <c r="R31" s="69">
        <f>+ROUND('[4]Adj'!R30+'[4]GROUP (wo Man.Adj)'!R30,0)</f>
        <v>-63</v>
      </c>
      <c r="S31" s="69">
        <f>+ROUND('[4]Adj'!S30+'[4]GROUP (wo Man.Adj)'!S30,0)</f>
        <v>42</v>
      </c>
      <c r="T31" s="36">
        <f>+ROUND('[4]Adj'!T30+'[4]GROUP (wo Man.Adj)'!T30,0)</f>
        <v>41</v>
      </c>
      <c r="U31" s="69">
        <f>+ROUND('[4]Adj'!U30+'[4]GROUP (wo Man.Adj)'!U30,0)</f>
        <v>0</v>
      </c>
      <c r="V31" s="69">
        <f>+ROUND('[4]Adj'!V30+'[4]GROUP (wo Man.Adj)'!V30,0)</f>
        <v>19</v>
      </c>
      <c r="W31" s="69">
        <f>+ROUND('[4]Adj'!W30+'[4]GROUP (wo Man.Adj)'!W30,0)</f>
        <v>0</v>
      </c>
      <c r="X31" s="69">
        <f>+ROUND('[4]Adj'!X30+'[4]GROUP (wo Man.Adj)'!X30,0)</f>
        <v>0</v>
      </c>
      <c r="Y31" s="69">
        <f>+ROUND('[4]Adj'!Y30+'[4]GROUP (wo Man.Adj)'!Y30,0)</f>
        <v>0</v>
      </c>
      <c r="Z31" s="69">
        <f>+ROUND('[4]Adj'!Z30+'[4]GROUP (wo Man.Adj)'!Z30,0)</f>
        <v>0</v>
      </c>
      <c r="AA31" s="36">
        <f>+ROUND('[4]Adj'!AA30+'[4]GROUP (wo Man.Adj)'!AA30,0)</f>
        <v>0</v>
      </c>
      <c r="AB31" s="69">
        <f>+ROUND('[4]Adj'!AB30+'[4]GROUP (wo Man.Adj)'!AB30,0)</f>
        <v>0</v>
      </c>
      <c r="AC31" s="69">
        <f>+ROUND('[4]Adj'!AC30+'[4]GROUP (wo Man.Adj)'!AC30,0)</f>
        <v>0</v>
      </c>
      <c r="AD31" s="36">
        <f>+ROUND('[4]Adj'!AD30+'[4]GROUP (wo Man.Adj)'!AD30,0)</f>
        <v>0</v>
      </c>
      <c r="AE31" s="69">
        <f>+ROUND('[4]Adj'!AE30+'[4]GROUP (wo Man.Adj)'!AE30,0)</f>
        <v>0</v>
      </c>
      <c r="AF31" s="69">
        <f>+ROUND('[4]Adj'!AF30+'[4]GROUP (wo Man.Adj)'!AF30,0)</f>
        <v>0</v>
      </c>
      <c r="AG31" s="69">
        <f>+ROUND('[4]Adj'!AG30+'[4]GROUP (wo Man.Adj)'!AG30,0)</f>
        <v>0</v>
      </c>
      <c r="AH31" s="69">
        <f>+ROUND('[4]Adj'!AH30+'[4]GROUP (wo Man.Adj)'!AH30,0)</f>
        <v>0</v>
      </c>
      <c r="AI31" s="69">
        <f>+ROUND('[4]Adj'!AI30+'[4]GROUP (wo Man.Adj)'!AI30,0)</f>
        <v>0</v>
      </c>
      <c r="AJ31" s="69">
        <f>+ROUND('[4]Adj'!AJ30+'[4]GROUP (wo Man.Adj)'!AJ30,0)</f>
        <v>0</v>
      </c>
      <c r="AK31" s="36">
        <f>+ROUND('[4]Adj'!AK30+'[4]GROUP (wo Man.Adj)'!AK30,0)</f>
        <v>0</v>
      </c>
      <c r="AL31" s="69">
        <f>+ROUND('[4]Adj'!AL30+'[4]GROUP (wo Man.Adj)'!AL30,0)</f>
        <v>0</v>
      </c>
      <c r="AM31" s="69">
        <f>+ROUND('[4]Adj'!AM30+'[4]GROUP (wo Man.Adj)'!AM30,0)</f>
        <v>0</v>
      </c>
      <c r="AN31" s="36">
        <f>+ROUND('[4]Adj'!AN30+'[4]GROUP (wo Man.Adj)'!AN30,0)</f>
        <v>0</v>
      </c>
      <c r="AO31" s="69">
        <f>+ROUND('[4]Adj'!AO30+'[4]GROUP (wo Man.Adj)'!AO30,0)</f>
        <v>0</v>
      </c>
      <c r="AP31" s="69">
        <f>+ROUND('[4]Adj'!AP30+'[4]GROUP (wo Man.Adj)'!AP30,0)</f>
        <v>0</v>
      </c>
      <c r="AQ31" s="69">
        <f>+ROUND('[4]Adj'!AQ30+'[4]GROUP (wo Man.Adj)'!AQ30,0)</f>
        <v>0</v>
      </c>
      <c r="AR31" s="69">
        <f>+ROUND('[4]Adj'!AR30+'[4]GROUP (wo Man.Adj)'!AR30,0)</f>
        <v>0</v>
      </c>
      <c r="AS31" s="69">
        <f>+ROUND('[4]Adj'!AS30+'[4]GROUP (wo Man.Adj)'!AS30,0)</f>
        <v>0</v>
      </c>
      <c r="AT31" s="69">
        <f>+ROUND('[4]Adj'!AT30+'[4]GROUP (wo Man.Adj)'!AT30,0)</f>
        <v>0</v>
      </c>
      <c r="AU31" s="36">
        <f>+ROUND('[4]Adj'!AU30+'[4]GROUP (wo Man.Adj)'!AU30,0)</f>
        <v>0</v>
      </c>
      <c r="AV31" s="69">
        <f>+ROUND('[4]Adj'!AV30+'[4]GROUP (wo Man.Adj)'!AV30,0)</f>
        <v>0</v>
      </c>
      <c r="AW31" s="69">
        <f>+ROUND('[4]Adj'!AW30+'[4]GROUP (wo Man.Adj)'!AW30,0)</f>
        <v>0</v>
      </c>
      <c r="AX31" s="36">
        <f>+ROUND('[4]Adj'!AX30+'[4]GROUP (wo Man.Adj)'!AX30,0)</f>
        <v>0</v>
      </c>
      <c r="AY31" s="69">
        <f>+ROUND('[4]Adj'!AY30+'[4]GROUP (wo Man.Adj)'!AY30,0)</f>
        <v>0</v>
      </c>
      <c r="AZ31" s="69">
        <f>+ROUND('[4]Adj'!AZ30+'[4]GROUP (wo Man.Adj)'!AZ30,0)</f>
        <v>0</v>
      </c>
      <c r="BA31" s="69">
        <f>+ROUND('[4]Adj'!BA30+'[4]GROUP (wo Man.Adj)'!BA30,0)</f>
        <v>0</v>
      </c>
      <c r="BB31" s="69">
        <f>+ROUND('[4]Adj'!BB30+'[4]GROUP (wo Man.Adj)'!BB30,0)</f>
        <v>0</v>
      </c>
      <c r="BC31" s="69">
        <f>+ROUND('[4]Adj'!BC30+'[4]GROUP (wo Man.Adj)'!BC30,0)</f>
        <v>0</v>
      </c>
      <c r="BD31" s="69">
        <f>+ROUND('[4]Adj'!BD30+'[4]GROUP (wo Man.Adj)'!BD30,0)</f>
        <v>0</v>
      </c>
      <c r="BE31" s="36">
        <f>+ROUND('[4]Adj'!BE30+'[4]GROUP (wo Man.Adj)'!BE30,0)</f>
        <v>0</v>
      </c>
      <c r="BF31" s="69">
        <f>+ROUND('[4]Adj'!BF30+'[4]GROUP (wo Man.Adj)'!BF30,0)</f>
        <v>0</v>
      </c>
      <c r="BG31" s="69">
        <f>+ROUND('[4]Adj'!BG30+'[4]GROUP (wo Man.Adj)'!BG30,0)</f>
        <v>0</v>
      </c>
      <c r="BH31" s="36">
        <f>+ROUND('[4]Adj'!BH30+'[4]GROUP (wo Man.Adj)'!BH30,0)</f>
        <v>0</v>
      </c>
      <c r="BI31" s="69">
        <f>+ROUND('[4]Adj'!BI30+'[4]GROUP (wo Man.Adj)'!BI30,0)</f>
        <v>0</v>
      </c>
      <c r="BJ31" s="69">
        <f>+ROUND('[4]Adj'!BJ30+'[4]GROUP (wo Man.Adj)'!BJ30,0)</f>
        <v>0</v>
      </c>
      <c r="BK31" s="69">
        <f>+ROUND('[4]Adj'!BK30+'[4]GROUP (wo Man.Adj)'!BK30,0)</f>
        <v>244</v>
      </c>
      <c r="BL31" s="69">
        <f>+ROUND('[4]Adj'!BL30+'[4]GROUP (wo Man.Adj)'!BL30,0)</f>
        <v>-96</v>
      </c>
      <c r="BM31" s="69">
        <f>+ROUND('[4]Adj'!BM30+'[4]GROUP (wo Man.Adj)'!BM30,0)</f>
        <v>1</v>
      </c>
      <c r="BN31" s="69">
        <f>+ROUND('[4]Adj'!BN30+'[4]GROUP (wo Man.Adj)'!BN30,0)</f>
        <v>137</v>
      </c>
      <c r="BO31" s="36">
        <f>+ROUND('[4]Adj'!BO30+'[4]GROUP (wo Man.Adj)'!BO30,0)</f>
        <v>285</v>
      </c>
      <c r="BP31" s="69">
        <f>+ROUND('[4]Adj'!BP30+'[4]GROUP (wo Man.Adj)'!BP30,0)</f>
        <v>-63</v>
      </c>
      <c r="BQ31" s="69">
        <f>+ROUND('[4]Adj'!BQ30+'[4]GROUP (wo Man.Adj)'!BQ30,0)</f>
        <v>42</v>
      </c>
      <c r="BR31" s="36">
        <f>+ROUND('[4]Adj'!BR30+'[4]GROUP (wo Man.Adj)'!BR30,0)</f>
        <v>41</v>
      </c>
      <c r="BS31" s="69">
        <f>+ROUND('[4]Adj'!BS30+'[4]GROUP (wo Man.Adj)'!BS30,0)</f>
        <v>0</v>
      </c>
      <c r="BT31" s="69">
        <f>+ROUND('[4]Adj'!BT30+'[4]GROUP (wo Man.Adj)'!BT30,0)</f>
        <v>19</v>
      </c>
    </row>
    <row r="32" spans="2:72" ht="11.25">
      <c r="B32" s="23" t="s">
        <v>25</v>
      </c>
      <c r="C32" s="69">
        <f>+ROUND('[4]Adj'!C31+'[4]GROUP (wo Man.Adj)'!C31,0)</f>
        <v>1413</v>
      </c>
      <c r="D32" s="69">
        <f>+ROUND('[4]Adj'!D31+'[4]GROUP (wo Man.Adj)'!D31,0)</f>
        <v>1378</v>
      </c>
      <c r="E32" s="69">
        <f>+ROUND('[4]Adj'!E31+'[4]GROUP (wo Man.Adj)'!E31,0)</f>
        <v>1484</v>
      </c>
      <c r="F32" s="69">
        <f>+ROUND('[4]Adj'!F31+'[4]GROUP (wo Man.Adj)'!F31,0)</f>
        <v>1481</v>
      </c>
      <c r="G32" s="36">
        <f>+ROUND('[4]Adj'!G31+'[4]GROUP (wo Man.Adj)'!G31,0)</f>
        <v>5756</v>
      </c>
      <c r="H32" s="69">
        <f>+ROUND('[4]Adj'!H31+'[4]GROUP (wo Man.Adj)'!H31,0)</f>
        <v>1498</v>
      </c>
      <c r="I32" s="69">
        <f>+ROUND('[4]Adj'!I31+'[4]GROUP (wo Man.Adj)'!I31,0)</f>
        <v>1464</v>
      </c>
      <c r="J32" s="36">
        <f>+ROUND('[4]Adj'!J31+'[4]GROUP (wo Man.Adj)'!J31,0)</f>
        <v>1520</v>
      </c>
      <c r="K32" s="69">
        <f>+ROUND('[4]Adj'!K31+'[4]GROUP (wo Man.Adj)'!K31,0)</f>
        <v>0</v>
      </c>
      <c r="L32" s="69">
        <f>+ROUND('[4]Adj'!L31+'[4]GROUP (wo Man.Adj)'!L31,0)</f>
        <v>4482</v>
      </c>
      <c r="M32" s="69">
        <f>+ROUND('[4]Adj'!M31+'[4]GROUP (wo Man.Adj)'!M31,0)</f>
        <v>648</v>
      </c>
      <c r="N32" s="69">
        <f>+ROUND('[4]Adj'!N31+'[4]GROUP (wo Man.Adj)'!N31,0)</f>
        <v>711</v>
      </c>
      <c r="O32" s="69">
        <f>+ROUND('[4]Adj'!O31+'[4]GROUP (wo Man.Adj)'!O31,0)</f>
        <v>825</v>
      </c>
      <c r="P32" s="69">
        <f>+ROUND('[4]Adj'!P31+'[4]GROUP (wo Man.Adj)'!P31,0)</f>
        <v>819</v>
      </c>
      <c r="Q32" s="36">
        <f>+ROUND('[4]Adj'!Q31+'[4]GROUP (wo Man.Adj)'!Q31,0)</f>
        <v>3003</v>
      </c>
      <c r="R32" s="69">
        <f>+ROUND('[4]Adj'!R31+'[4]GROUP (wo Man.Adj)'!R31,0)</f>
        <v>762</v>
      </c>
      <c r="S32" s="69">
        <f>+ROUND('[4]Adj'!S31+'[4]GROUP (wo Man.Adj)'!S31,0)</f>
        <v>740</v>
      </c>
      <c r="T32" s="36">
        <f>+ROUND('[4]Adj'!T31+'[4]GROUP (wo Man.Adj)'!T31,0)</f>
        <v>521</v>
      </c>
      <c r="U32" s="69">
        <f>+ROUND('[4]Adj'!U31+'[4]GROUP (wo Man.Adj)'!U31,0)</f>
        <v>0</v>
      </c>
      <c r="V32" s="69">
        <f>+ROUND('[4]Adj'!V31+'[4]GROUP (wo Man.Adj)'!V31,0)</f>
        <v>2023</v>
      </c>
      <c r="W32" s="69">
        <f>+ROUND('[4]Adj'!W31+'[4]GROUP (wo Man.Adj)'!W31,0)</f>
        <v>321</v>
      </c>
      <c r="X32" s="69">
        <f>+ROUND('[4]Adj'!X31+'[4]GROUP (wo Man.Adj)'!X31,0)</f>
        <v>323</v>
      </c>
      <c r="Y32" s="69">
        <f>+ROUND('[4]Adj'!Y31+'[4]GROUP (wo Man.Adj)'!Y31,0)</f>
        <v>322</v>
      </c>
      <c r="Z32" s="69">
        <f>+ROUND('[4]Adj'!Z31+'[4]GROUP (wo Man.Adj)'!Z31,0)</f>
        <v>320</v>
      </c>
      <c r="AA32" s="36">
        <f>+ROUND('[4]Adj'!AA31+'[4]GROUP (wo Man.Adj)'!AA31,0)</f>
        <v>1285</v>
      </c>
      <c r="AB32" s="69">
        <f>+ROUND('[4]Adj'!AB31+'[4]GROUP (wo Man.Adj)'!AB31,0)</f>
        <v>307</v>
      </c>
      <c r="AC32" s="69">
        <f>+ROUND('[4]Adj'!AC31+'[4]GROUP (wo Man.Adj)'!AC31,0)</f>
        <v>310</v>
      </c>
      <c r="AD32" s="36">
        <f>+ROUND('[4]Adj'!AD31+'[4]GROUP (wo Man.Adj)'!AD31,0)</f>
        <v>310</v>
      </c>
      <c r="AE32" s="69">
        <f>+ROUND('[4]Adj'!AE31+'[4]GROUP (wo Man.Adj)'!AE31,0)</f>
        <v>0</v>
      </c>
      <c r="AF32" s="69">
        <f>+ROUND('[4]Adj'!AF31+'[4]GROUP (wo Man.Adj)'!AF31,0)</f>
        <v>927</v>
      </c>
      <c r="AG32" s="69">
        <f>+ROUND('[4]Adj'!AG31+'[4]GROUP (wo Man.Adj)'!AG31,0)</f>
        <v>0</v>
      </c>
      <c r="AH32" s="69">
        <f>+ROUND('[4]Adj'!AH31+'[4]GROUP (wo Man.Adj)'!AH31,0)</f>
        <v>0</v>
      </c>
      <c r="AI32" s="69">
        <f>+ROUND('[4]Adj'!AI31+'[4]GROUP (wo Man.Adj)'!AI31,0)</f>
        <v>0</v>
      </c>
      <c r="AJ32" s="69">
        <f>+ROUND('[4]Adj'!AJ31+'[4]GROUP (wo Man.Adj)'!AJ31,0)</f>
        <v>0</v>
      </c>
      <c r="AK32" s="36">
        <f>+ROUND('[4]Adj'!AK31+'[4]GROUP (wo Man.Adj)'!AK31,0)</f>
        <v>0</v>
      </c>
      <c r="AL32" s="69">
        <f>+ROUND('[4]Adj'!AL31+'[4]GROUP (wo Man.Adj)'!AL31,0)</f>
        <v>0</v>
      </c>
      <c r="AM32" s="69">
        <f>+ROUND('[4]Adj'!AM31+'[4]GROUP (wo Man.Adj)'!AM31,0)</f>
        <v>0</v>
      </c>
      <c r="AN32" s="36">
        <f>+ROUND('[4]Adj'!AN31+'[4]GROUP (wo Man.Adj)'!AN31,0)</f>
        <v>0</v>
      </c>
      <c r="AO32" s="69">
        <f>+ROUND('[4]Adj'!AO31+'[4]GROUP (wo Man.Adj)'!AO31,0)</f>
        <v>0</v>
      </c>
      <c r="AP32" s="69">
        <f>+ROUND('[4]Adj'!AP31+'[4]GROUP (wo Man.Adj)'!AP31,0)</f>
        <v>0</v>
      </c>
      <c r="AQ32" s="69">
        <f>+ROUND('[4]Adj'!AQ31+'[4]GROUP (wo Man.Adj)'!AQ31,0)</f>
        <v>2</v>
      </c>
      <c r="AR32" s="69">
        <f>+ROUND('[4]Adj'!AR31+'[4]GROUP (wo Man.Adj)'!AR31,0)</f>
        <v>2</v>
      </c>
      <c r="AS32" s="69">
        <f>+ROUND('[4]Adj'!AS31+'[4]GROUP (wo Man.Adj)'!AS31,0)</f>
        <v>2</v>
      </c>
      <c r="AT32" s="69">
        <f>+ROUND('[4]Adj'!AT31+'[4]GROUP (wo Man.Adj)'!AT31,0)</f>
        <v>1</v>
      </c>
      <c r="AU32" s="36">
        <f>+ROUND('[4]Adj'!AU31+'[4]GROUP (wo Man.Adj)'!AU31,0)</f>
        <v>6</v>
      </c>
      <c r="AV32" s="69">
        <f>+ROUND('[4]Adj'!AV31+'[4]GROUP (wo Man.Adj)'!AV31,0)</f>
        <v>2</v>
      </c>
      <c r="AW32" s="69">
        <f>+ROUND('[4]Adj'!AW31+'[4]GROUP (wo Man.Adj)'!AW31,0)</f>
        <v>2</v>
      </c>
      <c r="AX32" s="36">
        <f>+ROUND('[4]Adj'!AX31+'[4]GROUP (wo Man.Adj)'!AX31,0)</f>
        <v>9</v>
      </c>
      <c r="AY32" s="69">
        <f>+ROUND('[4]Adj'!AY31+'[4]GROUP (wo Man.Adj)'!AY31,0)</f>
        <v>0</v>
      </c>
      <c r="AZ32" s="69">
        <f>+ROUND('[4]Adj'!AZ31+'[4]GROUP (wo Man.Adj)'!AZ31,0)</f>
        <v>12</v>
      </c>
      <c r="BA32" s="69">
        <f>+ROUND('[4]Adj'!BA31+'[4]GROUP (wo Man.Adj)'!BA31,0)</f>
        <v>-2</v>
      </c>
      <c r="BB32" s="69">
        <f>+ROUND('[4]Adj'!BB31+'[4]GROUP (wo Man.Adj)'!BB31,0)</f>
        <v>-2</v>
      </c>
      <c r="BC32" s="69">
        <f>+ROUND('[4]Adj'!BC31+'[4]GROUP (wo Man.Adj)'!BC31,0)</f>
        <v>-3</v>
      </c>
      <c r="BD32" s="69">
        <f>+ROUND('[4]Adj'!BD31+'[4]GROUP (wo Man.Adj)'!BD31,0)</f>
        <v>-2</v>
      </c>
      <c r="BE32" s="36">
        <f>+ROUND('[4]Adj'!BE31+'[4]GROUP (wo Man.Adj)'!BE31,0)</f>
        <v>-10</v>
      </c>
      <c r="BF32" s="69">
        <f>+ROUND('[4]Adj'!BF31+'[4]GROUP (wo Man.Adj)'!BF31,0)</f>
        <v>-2</v>
      </c>
      <c r="BG32" s="69">
        <f>+ROUND('[4]Adj'!BG31+'[4]GROUP (wo Man.Adj)'!BG31,0)</f>
        <v>-2</v>
      </c>
      <c r="BH32" s="36">
        <f>+ROUND('[4]Adj'!BH31+'[4]GROUP (wo Man.Adj)'!BH31,0)</f>
        <v>-2</v>
      </c>
      <c r="BI32" s="69">
        <f>+ROUND('[4]Adj'!BI31+'[4]GROUP (wo Man.Adj)'!BI31,0)</f>
        <v>0</v>
      </c>
      <c r="BJ32" s="69">
        <f>+ROUND('[4]Adj'!BJ31+'[4]GROUP (wo Man.Adj)'!BJ31,0)</f>
        <v>-7</v>
      </c>
      <c r="BK32" s="69">
        <f>+ROUND('[4]Adj'!BK31+'[4]GROUP (wo Man.Adj)'!BK31,0)</f>
        <v>2381</v>
      </c>
      <c r="BL32" s="69">
        <f>+ROUND('[4]Adj'!BL31+'[4]GROUP (wo Man.Adj)'!BL31,0)</f>
        <v>2410</v>
      </c>
      <c r="BM32" s="69">
        <f>+ROUND('[4]Adj'!BM31+'[4]GROUP (wo Man.Adj)'!BM31,0)</f>
        <v>2630</v>
      </c>
      <c r="BN32" s="69">
        <f>+ROUND('[4]Adj'!BN31+'[4]GROUP (wo Man.Adj)'!BN31,0)</f>
        <v>2619</v>
      </c>
      <c r="BO32" s="36">
        <f>+ROUND('[4]Adj'!BO31+'[4]GROUP (wo Man.Adj)'!BO31,0)</f>
        <v>10041</v>
      </c>
      <c r="BP32" s="69">
        <f>+ROUND('[4]Adj'!BP31+'[4]GROUP (wo Man.Adj)'!BP31,0)</f>
        <v>2567</v>
      </c>
      <c r="BQ32" s="69">
        <f>+ROUND('[4]Adj'!BQ31+'[4]GROUP (wo Man.Adj)'!BQ31,0)</f>
        <v>2513</v>
      </c>
      <c r="BR32" s="36">
        <f>+ROUND('[4]Adj'!BR31+'[4]GROUP (wo Man.Adj)'!BR31,0)</f>
        <v>2359</v>
      </c>
      <c r="BS32" s="69">
        <f>+ROUND('[4]Adj'!BS31+'[4]GROUP (wo Man.Adj)'!BS31,0)</f>
        <v>0</v>
      </c>
      <c r="BT32" s="69">
        <f>+ROUND('[4]Adj'!BT31+'[4]GROUP (wo Man.Adj)'!BT31,0)</f>
        <v>7439</v>
      </c>
    </row>
    <row r="33" spans="2:72" ht="11.25">
      <c r="B33" s="23" t="s">
        <v>26</v>
      </c>
      <c r="C33" s="69">
        <f>+ROUND('[4]Adj'!C32+'[4]GROUP (wo Man.Adj)'!C32,0)</f>
        <v>793</v>
      </c>
      <c r="D33" s="69">
        <f>+ROUND('[4]Adj'!D32+'[4]GROUP (wo Man.Adj)'!D32,0)</f>
        <v>950</v>
      </c>
      <c r="E33" s="69">
        <f>+ROUND('[4]Adj'!E32+'[4]GROUP (wo Man.Adj)'!E32,0)</f>
        <v>864</v>
      </c>
      <c r="F33" s="69">
        <f>+ROUND('[4]Adj'!F32+'[4]GROUP (wo Man.Adj)'!F32,0)</f>
        <v>997</v>
      </c>
      <c r="G33" s="36">
        <f>+ROUND('[4]Adj'!G32+'[4]GROUP (wo Man.Adj)'!G32,0)</f>
        <v>3604</v>
      </c>
      <c r="H33" s="69">
        <f>+ROUND('[4]Adj'!H32+'[4]GROUP (wo Man.Adj)'!H32,0)</f>
        <v>771</v>
      </c>
      <c r="I33" s="69">
        <f>+ROUND('[4]Adj'!I32+'[4]GROUP (wo Man.Adj)'!I32,0)</f>
        <v>1075</v>
      </c>
      <c r="J33" s="36">
        <f>+ROUND('[4]Adj'!J32+'[4]GROUP (wo Man.Adj)'!J32,0)</f>
        <v>920</v>
      </c>
      <c r="K33" s="69">
        <f>+ROUND('[4]Adj'!K32+'[4]GROUP (wo Man.Adj)'!K32,0)</f>
        <v>0</v>
      </c>
      <c r="L33" s="69">
        <f>+ROUND('[4]Adj'!L32+'[4]GROUP (wo Man.Adj)'!L32,0)</f>
        <v>2766</v>
      </c>
      <c r="M33" s="69">
        <f>+ROUND('[4]Adj'!M32+'[4]GROUP (wo Man.Adj)'!M32,0)</f>
        <v>622</v>
      </c>
      <c r="N33" s="69">
        <f>+ROUND('[4]Adj'!N32+'[4]GROUP (wo Man.Adj)'!N32,0)</f>
        <v>588</v>
      </c>
      <c r="O33" s="69">
        <f>+ROUND('[4]Adj'!O32+'[4]GROUP (wo Man.Adj)'!O32,0)</f>
        <v>751</v>
      </c>
      <c r="P33" s="69">
        <f>+ROUND('[4]Adj'!P32+'[4]GROUP (wo Man.Adj)'!P32,0)</f>
        <v>692</v>
      </c>
      <c r="Q33" s="36">
        <f>+ROUND('[4]Adj'!Q32+'[4]GROUP (wo Man.Adj)'!Q32,0)</f>
        <v>2653</v>
      </c>
      <c r="R33" s="69">
        <f>+ROUND('[4]Adj'!R32+'[4]GROUP (wo Man.Adj)'!R32,0)</f>
        <v>620</v>
      </c>
      <c r="S33" s="69">
        <f>+ROUND('[4]Adj'!S32+'[4]GROUP (wo Man.Adj)'!S32,0)</f>
        <v>693</v>
      </c>
      <c r="T33" s="36">
        <f>+ROUND('[4]Adj'!T32+'[4]GROUP (wo Man.Adj)'!T32,0)</f>
        <v>755</v>
      </c>
      <c r="U33" s="69">
        <f>+ROUND('[4]Adj'!U32+'[4]GROUP (wo Man.Adj)'!U32,0)</f>
        <v>0</v>
      </c>
      <c r="V33" s="69">
        <f>+ROUND('[4]Adj'!V32+'[4]GROUP (wo Man.Adj)'!V32,0)</f>
        <v>2068</v>
      </c>
      <c r="W33" s="69">
        <f>+ROUND('[4]Adj'!W32+'[4]GROUP (wo Man.Adj)'!W32,0)</f>
        <v>345</v>
      </c>
      <c r="X33" s="69">
        <f>+ROUND('[4]Adj'!X32+'[4]GROUP (wo Man.Adj)'!X32,0)</f>
        <v>338</v>
      </c>
      <c r="Y33" s="69">
        <f>+ROUND('[4]Adj'!Y32+'[4]GROUP (wo Man.Adj)'!Y32,0)</f>
        <v>324</v>
      </c>
      <c r="Z33" s="69">
        <f>+ROUND('[4]Adj'!Z32+'[4]GROUP (wo Man.Adj)'!Z32,0)</f>
        <v>336</v>
      </c>
      <c r="AA33" s="36">
        <f>+ROUND('[4]Adj'!AA32+'[4]GROUP (wo Man.Adj)'!AA32,0)</f>
        <v>1343</v>
      </c>
      <c r="AB33" s="69">
        <f>+ROUND('[4]Adj'!AB32+'[4]GROUP (wo Man.Adj)'!AB32,0)</f>
        <v>326</v>
      </c>
      <c r="AC33" s="69">
        <f>+ROUND('[4]Adj'!AC32+'[4]GROUP (wo Man.Adj)'!AC32,0)</f>
        <v>323</v>
      </c>
      <c r="AD33" s="36">
        <f>+ROUND('[4]Adj'!AD32+'[4]GROUP (wo Man.Adj)'!AD32,0)</f>
        <v>334</v>
      </c>
      <c r="AE33" s="69">
        <f>+ROUND('[4]Adj'!AE32+'[4]GROUP (wo Man.Adj)'!AE32,0)</f>
        <v>0</v>
      </c>
      <c r="AF33" s="69">
        <f>+ROUND('[4]Adj'!AF32+'[4]GROUP (wo Man.Adj)'!AF32,0)</f>
        <v>983</v>
      </c>
      <c r="AG33" s="69">
        <f>+ROUND('[4]Adj'!AG32+'[4]GROUP (wo Man.Adj)'!AG32,0)</f>
        <v>206</v>
      </c>
      <c r="AH33" s="69">
        <f>+ROUND('[4]Adj'!AH32+'[4]GROUP (wo Man.Adj)'!AH32,0)</f>
        <v>320</v>
      </c>
      <c r="AI33" s="69">
        <f>+ROUND('[4]Adj'!AI32+'[4]GROUP (wo Man.Adj)'!AI32,0)</f>
        <v>237</v>
      </c>
      <c r="AJ33" s="69">
        <f>+ROUND('[4]Adj'!AJ32+'[4]GROUP (wo Man.Adj)'!AJ32,0)</f>
        <v>231</v>
      </c>
      <c r="AK33" s="36">
        <f>+ROUND('[4]Adj'!AK32+'[4]GROUP (wo Man.Adj)'!AK32,0)</f>
        <v>993</v>
      </c>
      <c r="AL33" s="69">
        <f>+ROUND('[4]Adj'!AL32+'[4]GROUP (wo Man.Adj)'!AL32,0)</f>
        <v>195</v>
      </c>
      <c r="AM33" s="69">
        <f>+ROUND('[4]Adj'!AM32+'[4]GROUP (wo Man.Adj)'!AM32,0)</f>
        <v>309</v>
      </c>
      <c r="AN33" s="36">
        <f>+ROUND('[4]Adj'!AN32+'[4]GROUP (wo Man.Adj)'!AN32,0)</f>
        <v>330</v>
      </c>
      <c r="AO33" s="69">
        <f>+ROUND('[4]Adj'!AO32+'[4]GROUP (wo Man.Adj)'!AO32,0)</f>
        <v>0</v>
      </c>
      <c r="AP33" s="69">
        <f>+ROUND('[4]Adj'!AP32+'[4]GROUP (wo Man.Adj)'!AP32,0)</f>
        <v>834</v>
      </c>
      <c r="AQ33" s="69">
        <f>+ROUND('[4]Adj'!AQ32+'[4]GROUP (wo Man.Adj)'!AQ32,0)</f>
        <v>21</v>
      </c>
      <c r="AR33" s="69">
        <f>+ROUND('[4]Adj'!AR32+'[4]GROUP (wo Man.Adj)'!AR32,0)</f>
        <v>19</v>
      </c>
      <c r="AS33" s="69">
        <f>+ROUND('[4]Adj'!AS32+'[4]GROUP (wo Man.Adj)'!AS32,0)</f>
        <v>61</v>
      </c>
      <c r="AT33" s="69">
        <f>+ROUND('[4]Adj'!AT32+'[4]GROUP (wo Man.Adj)'!AT32,0)</f>
        <v>31</v>
      </c>
      <c r="AU33" s="36">
        <f>+ROUND('[4]Adj'!AU32+'[4]GROUP (wo Man.Adj)'!AU32,0)</f>
        <v>132</v>
      </c>
      <c r="AV33" s="69">
        <f>+ROUND('[4]Adj'!AV32+'[4]GROUP (wo Man.Adj)'!AV32,0)</f>
        <v>28</v>
      </c>
      <c r="AW33" s="69">
        <f>+ROUND('[4]Adj'!AW32+'[4]GROUP (wo Man.Adj)'!AW32,0)</f>
        <v>24</v>
      </c>
      <c r="AX33" s="36">
        <f>+ROUND('[4]Adj'!AX32+'[4]GROUP (wo Man.Adj)'!AX32,0)</f>
        <v>27</v>
      </c>
      <c r="AY33" s="69">
        <f>+ROUND('[4]Adj'!AY32+'[4]GROUP (wo Man.Adj)'!AY32,0)</f>
        <v>0</v>
      </c>
      <c r="AZ33" s="69">
        <f>+ROUND('[4]Adj'!AZ32+'[4]GROUP (wo Man.Adj)'!AZ32,0)</f>
        <v>80</v>
      </c>
      <c r="BA33" s="69">
        <f>+ROUND('[4]Adj'!BA32+'[4]GROUP (wo Man.Adj)'!BA32,0)</f>
        <v>-268</v>
      </c>
      <c r="BB33" s="69">
        <f>+ROUND('[4]Adj'!BB32+'[4]GROUP (wo Man.Adj)'!BB32,0)</f>
        <v>-313</v>
      </c>
      <c r="BC33" s="69">
        <f>+ROUND('[4]Adj'!BC32+'[4]GROUP (wo Man.Adj)'!BC32,0)</f>
        <v>-270</v>
      </c>
      <c r="BD33" s="69">
        <f>+ROUND('[4]Adj'!BD32+'[4]GROUP (wo Man.Adj)'!BD32,0)</f>
        <v>-267</v>
      </c>
      <c r="BE33" s="36">
        <f>+ROUND('[4]Adj'!BE32+'[4]GROUP (wo Man.Adj)'!BE32,0)</f>
        <v>-1119</v>
      </c>
      <c r="BF33" s="69">
        <f>+ROUND('[4]Adj'!BF32+'[4]GROUP (wo Man.Adj)'!BF32,0)</f>
        <v>-284</v>
      </c>
      <c r="BG33" s="69">
        <f>+ROUND('[4]Adj'!BG32+'[4]GROUP (wo Man.Adj)'!BG32,0)</f>
        <v>-311</v>
      </c>
      <c r="BH33" s="36">
        <f>+ROUND('[4]Adj'!BH32+'[4]GROUP (wo Man.Adj)'!BH32,0)</f>
        <v>-292</v>
      </c>
      <c r="BI33" s="69">
        <f>+ROUND('[4]Adj'!BI32+'[4]GROUP (wo Man.Adj)'!BI32,0)</f>
        <v>0</v>
      </c>
      <c r="BJ33" s="69">
        <f>+ROUND('[4]Adj'!BJ32+'[4]GROUP (wo Man.Adj)'!BJ32,0)</f>
        <v>-886</v>
      </c>
      <c r="BK33" s="69">
        <f>+ROUND('[4]Adj'!BK32+'[4]GROUP (wo Man.Adj)'!BK32,0)</f>
        <v>1718</v>
      </c>
      <c r="BL33" s="69">
        <f>+ROUND('[4]Adj'!BL32+'[4]GROUP (wo Man.Adj)'!BL32,0)</f>
        <v>1902</v>
      </c>
      <c r="BM33" s="69">
        <f>+ROUND('[4]Adj'!BM32+'[4]GROUP (wo Man.Adj)'!BM32,0)</f>
        <v>1966</v>
      </c>
      <c r="BN33" s="69">
        <f>+ROUND('[4]Adj'!BN32+'[4]GROUP (wo Man.Adj)'!BN32,0)</f>
        <v>2020</v>
      </c>
      <c r="BO33" s="36">
        <f>+ROUND('[4]Adj'!BO32+'[4]GROUP (wo Man.Adj)'!BO32,0)</f>
        <v>7607</v>
      </c>
      <c r="BP33" s="69">
        <f>+ROUND('[4]Adj'!BP32+'[4]GROUP (wo Man.Adj)'!BP32,0)</f>
        <v>1656</v>
      </c>
      <c r="BQ33" s="69">
        <f>+ROUND('[4]Adj'!BQ32+'[4]GROUP (wo Man.Adj)'!BQ32,0)</f>
        <v>2112</v>
      </c>
      <c r="BR33" s="36">
        <f>+ROUND('[4]Adj'!BR32+'[4]GROUP (wo Man.Adj)'!BR32,0)</f>
        <v>2075</v>
      </c>
      <c r="BS33" s="69">
        <f>+ROUND('[4]Adj'!BS32+'[4]GROUP (wo Man.Adj)'!BS32,0)</f>
        <v>0</v>
      </c>
      <c r="BT33" s="69">
        <f>+ROUND('[4]Adj'!BT32+'[4]GROUP (wo Man.Adj)'!BT32,0)</f>
        <v>5844</v>
      </c>
    </row>
    <row r="34" spans="2:72" ht="11.25">
      <c r="B34" s="23" t="s">
        <v>27</v>
      </c>
      <c r="C34" s="69">
        <f>+ROUND('[4]Adj'!C33+'[4]GROUP (wo Man.Adj)'!C33,0)</f>
        <v>5</v>
      </c>
      <c r="D34" s="69">
        <f>+ROUND('[4]Adj'!D33+'[4]GROUP (wo Man.Adj)'!D33,0)</f>
        <v>8</v>
      </c>
      <c r="E34" s="69">
        <f>+ROUND('[4]Adj'!E33+'[4]GROUP (wo Man.Adj)'!E33,0)</f>
        <v>-1</v>
      </c>
      <c r="F34" s="69">
        <f>+ROUND('[4]Adj'!F33+'[4]GROUP (wo Man.Adj)'!F33,0)</f>
        <v>6</v>
      </c>
      <c r="G34" s="36">
        <f>+ROUND('[4]Adj'!G33+'[4]GROUP (wo Man.Adj)'!G33,0)</f>
        <v>19</v>
      </c>
      <c r="H34" s="69">
        <f>+ROUND('[4]Adj'!H33+'[4]GROUP (wo Man.Adj)'!H33,0)</f>
        <v>5</v>
      </c>
      <c r="I34" s="69">
        <f>+ROUND('[4]Adj'!I33+'[4]GROUP (wo Man.Adj)'!I33,0)</f>
        <v>13</v>
      </c>
      <c r="J34" s="36">
        <f>+ROUND('[4]Adj'!J33+'[4]GROUP (wo Man.Adj)'!J33,0)</f>
        <v>5</v>
      </c>
      <c r="K34" s="69">
        <f>+ROUND('[4]Adj'!K33+'[4]GROUP (wo Man.Adj)'!K33,0)</f>
        <v>0</v>
      </c>
      <c r="L34" s="69">
        <f>+ROUND('[4]Adj'!L33+'[4]GROUP (wo Man.Adj)'!L33,0)</f>
        <v>24</v>
      </c>
      <c r="M34" s="69">
        <f>+ROUND('[4]Adj'!M33+'[4]GROUP (wo Man.Adj)'!M33,0)</f>
        <v>132</v>
      </c>
      <c r="N34" s="69">
        <f>+ROUND('[4]Adj'!N33+'[4]GROUP (wo Man.Adj)'!N33,0)</f>
        <v>115</v>
      </c>
      <c r="O34" s="69">
        <f>+ROUND('[4]Adj'!O33+'[4]GROUP (wo Man.Adj)'!O33,0)</f>
        <v>70</v>
      </c>
      <c r="P34" s="69">
        <f>+ROUND('[4]Adj'!P33+'[4]GROUP (wo Man.Adj)'!P33,0)</f>
        <v>102</v>
      </c>
      <c r="Q34" s="36">
        <f>+ROUND('[4]Adj'!Q33+'[4]GROUP (wo Man.Adj)'!Q33,0)</f>
        <v>420</v>
      </c>
      <c r="R34" s="69">
        <f>+ROUND('[4]Adj'!R33+'[4]GROUP (wo Man.Adj)'!R33,0)</f>
        <v>108</v>
      </c>
      <c r="S34" s="69">
        <f>+ROUND('[4]Adj'!S33+'[4]GROUP (wo Man.Adj)'!S33,0)</f>
        <v>100</v>
      </c>
      <c r="T34" s="36">
        <f>+ROUND('[4]Adj'!T33+'[4]GROUP (wo Man.Adj)'!T33,0)</f>
        <v>92</v>
      </c>
      <c r="U34" s="69">
        <f>+ROUND('[4]Adj'!U33+'[4]GROUP (wo Man.Adj)'!U33,0)</f>
        <v>0</v>
      </c>
      <c r="V34" s="69">
        <f>+ROUND('[4]Adj'!V33+'[4]GROUP (wo Man.Adj)'!V33,0)</f>
        <v>300</v>
      </c>
      <c r="W34" s="69">
        <f>+ROUND('[4]Adj'!W33+'[4]GROUP (wo Man.Adj)'!W33,0)</f>
        <v>0</v>
      </c>
      <c r="X34" s="69">
        <f>+ROUND('[4]Adj'!X33+'[4]GROUP (wo Man.Adj)'!X33,0)</f>
        <v>0</v>
      </c>
      <c r="Y34" s="69">
        <f>+ROUND('[4]Adj'!Y33+'[4]GROUP (wo Man.Adj)'!Y33,0)</f>
        <v>0</v>
      </c>
      <c r="Z34" s="69">
        <f>+ROUND('[4]Adj'!Z33+'[4]GROUP (wo Man.Adj)'!Z33,0)</f>
        <v>0</v>
      </c>
      <c r="AA34" s="36">
        <f>+ROUND('[4]Adj'!AA33+'[4]GROUP (wo Man.Adj)'!AA33,0)</f>
        <v>0</v>
      </c>
      <c r="AB34" s="69">
        <f>+ROUND('[4]Adj'!AB33+'[4]GROUP (wo Man.Adj)'!AB33,0)</f>
        <v>0</v>
      </c>
      <c r="AC34" s="69">
        <f>+ROUND('[4]Adj'!AC33+'[4]GROUP (wo Man.Adj)'!AC33,0)</f>
        <v>0</v>
      </c>
      <c r="AD34" s="36">
        <f>+ROUND('[4]Adj'!AD33+'[4]GROUP (wo Man.Adj)'!AD33,0)</f>
        <v>0</v>
      </c>
      <c r="AE34" s="69">
        <f>+ROUND('[4]Adj'!AE33+'[4]GROUP (wo Man.Adj)'!AE33,0)</f>
        <v>0</v>
      </c>
      <c r="AF34" s="69">
        <f>+ROUND('[4]Adj'!AF33+'[4]GROUP (wo Man.Adj)'!AF33,0)</f>
        <v>0</v>
      </c>
      <c r="AG34" s="69">
        <f>+ROUND('[4]Adj'!AG33+'[4]GROUP (wo Man.Adj)'!AG33,0)</f>
        <v>1</v>
      </c>
      <c r="AH34" s="69">
        <f>+ROUND('[4]Adj'!AH33+'[4]GROUP (wo Man.Adj)'!AH33,0)</f>
        <v>1</v>
      </c>
      <c r="AI34" s="69">
        <f>+ROUND('[4]Adj'!AI33+'[4]GROUP (wo Man.Adj)'!AI33,0)</f>
        <v>1</v>
      </c>
      <c r="AJ34" s="69">
        <f>+ROUND('[4]Adj'!AJ33+'[4]GROUP (wo Man.Adj)'!AJ33,0)</f>
        <v>1</v>
      </c>
      <c r="AK34" s="36">
        <f>+ROUND('[4]Adj'!AK33+'[4]GROUP (wo Man.Adj)'!AK33,0)</f>
        <v>4</v>
      </c>
      <c r="AL34" s="69">
        <f>+ROUND('[4]Adj'!AL33+'[4]GROUP (wo Man.Adj)'!AL33,0)</f>
        <v>1</v>
      </c>
      <c r="AM34" s="69">
        <f>+ROUND('[4]Adj'!AM33+'[4]GROUP (wo Man.Adj)'!AM33,0)</f>
        <v>1</v>
      </c>
      <c r="AN34" s="36">
        <f>+ROUND('[4]Adj'!AN33+'[4]GROUP (wo Man.Adj)'!AN33,0)</f>
        <v>1</v>
      </c>
      <c r="AO34" s="69">
        <f>+ROUND('[4]Adj'!AO33+'[4]GROUP (wo Man.Adj)'!AO33,0)</f>
        <v>0</v>
      </c>
      <c r="AP34" s="69">
        <f>+ROUND('[4]Adj'!AP33+'[4]GROUP (wo Man.Adj)'!AP33,0)</f>
        <v>3</v>
      </c>
      <c r="AQ34" s="69">
        <f>+ROUND('[4]Adj'!AQ33+'[4]GROUP (wo Man.Adj)'!AQ33,0)</f>
        <v>24</v>
      </c>
      <c r="AR34" s="69">
        <f>+ROUND('[4]Adj'!AR33+'[4]GROUP (wo Man.Adj)'!AR33,0)</f>
        <v>24</v>
      </c>
      <c r="AS34" s="69">
        <f>+ROUND('[4]Adj'!AS33+'[4]GROUP (wo Man.Adj)'!AS33,0)</f>
        <v>23</v>
      </c>
      <c r="AT34" s="69">
        <f>+ROUND('[4]Adj'!AT33+'[4]GROUP (wo Man.Adj)'!AT33,0)</f>
        <v>20</v>
      </c>
      <c r="AU34" s="36">
        <f>+ROUND('[4]Adj'!AU33+'[4]GROUP (wo Man.Adj)'!AU33,0)</f>
        <v>91</v>
      </c>
      <c r="AV34" s="69">
        <f>+ROUND('[4]Adj'!AV33+'[4]GROUP (wo Man.Adj)'!AV33,0)</f>
        <v>19</v>
      </c>
      <c r="AW34" s="69">
        <f>+ROUND('[4]Adj'!AW33+'[4]GROUP (wo Man.Adj)'!AW33,0)</f>
        <v>57</v>
      </c>
      <c r="AX34" s="36">
        <f>+ROUND('[4]Adj'!AX33+'[4]GROUP (wo Man.Adj)'!AX33,0)</f>
        <v>25</v>
      </c>
      <c r="AY34" s="69">
        <f>+ROUND('[4]Adj'!AY33+'[4]GROUP (wo Man.Adj)'!AY33,0)</f>
        <v>0</v>
      </c>
      <c r="AZ34" s="69">
        <f>+ROUND('[4]Adj'!AZ33+'[4]GROUP (wo Man.Adj)'!AZ33,0)</f>
        <v>101</v>
      </c>
      <c r="BA34" s="69">
        <f>+ROUND('[4]Adj'!BA33+'[4]GROUP (wo Man.Adj)'!BA33,0)</f>
        <v>0</v>
      </c>
      <c r="BB34" s="69">
        <f>+ROUND('[4]Adj'!BB33+'[4]GROUP (wo Man.Adj)'!BB33,0)</f>
        <v>-11</v>
      </c>
      <c r="BC34" s="69">
        <f>+ROUND('[4]Adj'!BC33+'[4]GROUP (wo Man.Adj)'!BC33,0)</f>
        <v>-6</v>
      </c>
      <c r="BD34" s="69">
        <f>+ROUND('[4]Adj'!BD33+'[4]GROUP (wo Man.Adj)'!BD33,0)</f>
        <v>-6</v>
      </c>
      <c r="BE34" s="36">
        <f>+ROUND('[4]Adj'!BE33+'[4]GROUP (wo Man.Adj)'!BE33,0)</f>
        <v>-23</v>
      </c>
      <c r="BF34" s="69">
        <f>+ROUND('[4]Adj'!BF33+'[4]GROUP (wo Man.Adj)'!BF33,0)</f>
        <v>-6</v>
      </c>
      <c r="BG34" s="69">
        <f>+ROUND('[4]Adj'!BG33+'[4]GROUP (wo Man.Adj)'!BG33,0)</f>
        <v>-13</v>
      </c>
      <c r="BH34" s="36">
        <f>+ROUND('[4]Adj'!BH33+'[4]GROUP (wo Man.Adj)'!BH33,0)</f>
        <v>-10</v>
      </c>
      <c r="BI34" s="69">
        <f>+ROUND('[4]Adj'!BI33+'[4]GROUP (wo Man.Adj)'!BI33,0)</f>
        <v>0</v>
      </c>
      <c r="BJ34" s="69">
        <f>+ROUND('[4]Adj'!BJ33+'[4]GROUP (wo Man.Adj)'!BJ33,0)</f>
        <v>-29</v>
      </c>
      <c r="BK34" s="69">
        <f>+ROUND('[4]Adj'!BK33+'[4]GROUP (wo Man.Adj)'!BK33,0)</f>
        <v>161</v>
      </c>
      <c r="BL34" s="69">
        <f>+ROUND('[4]Adj'!BL33+'[4]GROUP (wo Man.Adj)'!BL33,0)</f>
        <v>138</v>
      </c>
      <c r="BM34" s="69">
        <f>+ROUND('[4]Adj'!BM33+'[4]GROUP (wo Man.Adj)'!BM33,0)</f>
        <v>88</v>
      </c>
      <c r="BN34" s="69">
        <f>+ROUND('[4]Adj'!BN33+'[4]GROUP (wo Man.Adj)'!BN33,0)</f>
        <v>123</v>
      </c>
      <c r="BO34" s="36">
        <f>+ROUND('[4]Adj'!BO33+'[4]GROUP (wo Man.Adj)'!BO33,0)</f>
        <v>510</v>
      </c>
      <c r="BP34" s="69">
        <f>+ROUND('[4]Adj'!BP33+'[4]GROUP (wo Man.Adj)'!BP33,0)</f>
        <v>127</v>
      </c>
      <c r="BQ34" s="69">
        <f>+ROUND('[4]Adj'!BQ33+'[4]GROUP (wo Man.Adj)'!BQ33,0)</f>
        <v>158</v>
      </c>
      <c r="BR34" s="36">
        <f>+ROUND('[4]Adj'!BR33+'[4]GROUP (wo Man.Adj)'!BR33,0)</f>
        <v>113</v>
      </c>
      <c r="BS34" s="69">
        <f>+ROUND('[4]Adj'!BS33+'[4]GROUP (wo Man.Adj)'!BS33,0)</f>
        <v>0</v>
      </c>
      <c r="BT34" s="69">
        <f>+ROUND('[4]Adj'!BT33+'[4]GROUP (wo Man.Adj)'!BT33,0)</f>
        <v>398</v>
      </c>
    </row>
    <row r="35" spans="2:72" ht="12" thickBot="1">
      <c r="B35" s="23" t="s">
        <v>28</v>
      </c>
      <c r="C35" s="69">
        <f>+ROUND('[4]Adj'!C34+'[4]GROUP (wo Man.Adj)'!C34,0)</f>
        <v>-5</v>
      </c>
      <c r="D35" s="69" t="e">
        <f>+ROUND('[4]Adj'!#REF!+'[4]GROUP (wo Man.Adj)'!D34,0)</f>
        <v>#REF!</v>
      </c>
      <c r="E35" s="69">
        <f>+ROUND('[4]Adj'!E34+'[4]GROUP (wo Man.Adj)'!E34,0)</f>
        <v>-57</v>
      </c>
      <c r="F35" s="69">
        <f>+ROUND('[4]Adj'!F34+'[4]GROUP (wo Man.Adj)'!F34,0)</f>
        <v>-204</v>
      </c>
      <c r="G35" s="36">
        <f>+ROUND('[4]Adj'!G34+'[4]GROUP (wo Man.Adj)'!G34,0)</f>
        <v>-276</v>
      </c>
      <c r="H35" s="69">
        <f>+ROUND('[4]Adj'!H34+'[4]GROUP (wo Man.Adj)'!H34,0)</f>
        <v>-10</v>
      </c>
      <c r="I35" s="69">
        <f>+ROUND('[4]Adj'!I34+'[4]GROUP (wo Man.Adj)'!I34,0)</f>
        <v>-70</v>
      </c>
      <c r="J35" s="36">
        <f>+ROUND('[4]Adj'!J34+'[4]GROUP (wo Man.Adj)'!J34,0)</f>
        <v>-29</v>
      </c>
      <c r="K35" s="69">
        <f>+ROUND('[4]Adj'!K34+'[4]GROUP (wo Man.Adj)'!K34,0)</f>
        <v>0</v>
      </c>
      <c r="L35" s="69">
        <f>+ROUND('[4]Adj'!L34+'[4]GROUP (wo Man.Adj)'!L34,0)</f>
        <v>-109</v>
      </c>
      <c r="M35" s="69">
        <f>+ROUND('[4]Adj'!M34+'[4]GROUP (wo Man.Adj)'!M34,0)</f>
        <v>-50</v>
      </c>
      <c r="N35" s="69">
        <f>+ROUND('[4]Adj'!N34+'[4]GROUP (wo Man.Adj)'!N34,0)</f>
        <v>9</v>
      </c>
      <c r="O35" s="69">
        <f>+ROUND('[4]Adj'!O34+'[4]GROUP (wo Man.Adj)'!O34,0)</f>
        <v>33</v>
      </c>
      <c r="P35" s="69">
        <f>+ROUND('[4]Adj'!P34+'[4]GROUP (wo Man.Adj)'!P34,0)</f>
        <v>-81</v>
      </c>
      <c r="Q35" s="36">
        <f>+ROUND('[4]Adj'!Q34+'[4]GROUP (wo Man.Adj)'!Q34,0)</f>
        <v>-88</v>
      </c>
      <c r="R35" s="69">
        <f>+ROUND('[4]Adj'!R34+'[4]GROUP (wo Man.Adj)'!R34,0)</f>
        <v>-28</v>
      </c>
      <c r="S35" s="69">
        <f>+ROUND('[4]Adj'!S34+'[4]GROUP (wo Man.Adj)'!S34,0)</f>
        <v>-90</v>
      </c>
      <c r="T35" s="36">
        <f>+ROUND('[4]Adj'!T34+'[4]GROUP (wo Man.Adj)'!T34,0)</f>
        <v>-51</v>
      </c>
      <c r="U35" s="69">
        <f>+ROUND('[4]Adj'!U34+'[4]GROUP (wo Man.Adj)'!U34,0)</f>
        <v>0</v>
      </c>
      <c r="V35" s="69">
        <f>+ROUND('[4]Adj'!V34+'[4]GROUP (wo Man.Adj)'!V34,0)</f>
        <v>-169</v>
      </c>
      <c r="W35" s="69">
        <f>+ROUND('[4]Adj'!W34+'[4]GROUP (wo Man.Adj)'!W34,0)</f>
        <v>-1</v>
      </c>
      <c r="X35" s="69">
        <f>+ROUND('[4]Adj'!X34+'[4]GROUP (wo Man.Adj)'!X34,0)</f>
        <v>-6</v>
      </c>
      <c r="Y35" s="69">
        <f>+ROUND('[4]Adj'!Y34+'[4]GROUP (wo Man.Adj)'!Y34,0)</f>
        <v>-4</v>
      </c>
      <c r="Z35" s="69">
        <f>+ROUND('[4]Adj'!Z34+'[4]GROUP (wo Man.Adj)'!Z34,0)</f>
        <v>-1</v>
      </c>
      <c r="AA35" s="36">
        <f>+ROUND('[4]Adj'!AA34+'[4]GROUP (wo Man.Adj)'!AA34,0)</f>
        <v>-12</v>
      </c>
      <c r="AB35" s="69">
        <f>+ROUND('[4]Adj'!AB34+'[4]GROUP (wo Man.Adj)'!AB34,0)</f>
        <v>3</v>
      </c>
      <c r="AC35" s="69">
        <f>+ROUND('[4]Adj'!AC34+'[4]GROUP (wo Man.Adj)'!AC34,0)</f>
        <v>1</v>
      </c>
      <c r="AD35" s="36">
        <f>+ROUND('[4]Adj'!AD34+'[4]GROUP (wo Man.Adj)'!AD34,0)</f>
        <v>1</v>
      </c>
      <c r="AE35" s="69">
        <f>+ROUND('[4]Adj'!AE34+'[4]GROUP (wo Man.Adj)'!AE34,0)</f>
        <v>0</v>
      </c>
      <c r="AF35" s="69">
        <f>+ROUND('[4]Adj'!AF34+'[4]GROUP (wo Man.Adj)'!AF34,0)</f>
        <v>4</v>
      </c>
      <c r="AG35" s="69">
        <f>+ROUND('[4]Adj'!AG34+'[4]GROUP (wo Man.Adj)'!AG34,0)</f>
        <v>3</v>
      </c>
      <c r="AH35" s="69">
        <f>+ROUND('[4]Adj'!AH34+'[4]GROUP (wo Man.Adj)'!AH34,0)</f>
        <v>-74</v>
      </c>
      <c r="AI35" s="69">
        <f>+ROUND('[4]Adj'!AI34+'[4]GROUP (wo Man.Adj)'!AI34,0)</f>
        <v>-30</v>
      </c>
      <c r="AJ35" s="69">
        <f>+ROUND('[4]Adj'!AJ34+'[4]GROUP (wo Man.Adj)'!AJ34,0)</f>
        <v>37</v>
      </c>
      <c r="AK35" s="36">
        <f>+ROUND('[4]Adj'!AK34+'[4]GROUP (wo Man.Adj)'!AK34,0)</f>
        <v>-63</v>
      </c>
      <c r="AL35" s="69">
        <f>+ROUND('[4]Adj'!AL34+'[4]GROUP (wo Man.Adj)'!AL34,0)</f>
        <v>1</v>
      </c>
      <c r="AM35" s="69">
        <f>+ROUND('[4]Adj'!AM34+'[4]GROUP (wo Man.Adj)'!AM34,0)</f>
        <v>-24</v>
      </c>
      <c r="AN35" s="36">
        <f>+ROUND('[4]Adj'!AN34+'[4]GROUP (wo Man.Adj)'!AN34,0)</f>
        <v>-49</v>
      </c>
      <c r="AO35" s="69">
        <f>+ROUND('[4]Adj'!AO34+'[4]GROUP (wo Man.Adj)'!AO34,0)</f>
        <v>0</v>
      </c>
      <c r="AP35" s="69">
        <f>+ROUND('[4]Adj'!AP34+'[4]GROUP (wo Man.Adj)'!AP34,0)</f>
        <v>-72</v>
      </c>
      <c r="AQ35" s="69">
        <f>+ROUND('[4]Adj'!AQ34+'[4]GROUP (wo Man.Adj)'!AQ34,0)</f>
        <v>0</v>
      </c>
      <c r="AR35" s="69">
        <f>+ROUND('[4]Adj'!AR34+'[4]GROUP (wo Man.Adj)'!AR34,0)</f>
        <v>1</v>
      </c>
      <c r="AS35" s="69">
        <f>+ROUND('[4]Adj'!AS34+'[4]GROUP (wo Man.Adj)'!AS34,0)</f>
        <v>0</v>
      </c>
      <c r="AT35" s="69">
        <f>+ROUND('[4]Adj'!AT34+'[4]GROUP (wo Man.Adj)'!AT34,0)</f>
        <v>0</v>
      </c>
      <c r="AU35" s="36">
        <f>+ROUND('[4]Adj'!AU34+'[4]GROUP (wo Man.Adj)'!AU34,0)</f>
        <v>2</v>
      </c>
      <c r="AV35" s="69">
        <f>+ROUND('[4]Adj'!AV34+'[4]GROUP (wo Man.Adj)'!AV34,0)</f>
        <v>0</v>
      </c>
      <c r="AW35" s="69">
        <f>+ROUND('[4]Adj'!AW34+'[4]GROUP (wo Man.Adj)'!AW34,0)</f>
        <v>0</v>
      </c>
      <c r="AX35" s="36">
        <f>+ROUND('[4]Adj'!AX34+'[4]GROUP (wo Man.Adj)'!AX34,0)</f>
        <v>0</v>
      </c>
      <c r="AY35" s="69">
        <f>+ROUND('[4]Adj'!AY34+'[4]GROUP (wo Man.Adj)'!AY34,0)</f>
        <v>0</v>
      </c>
      <c r="AZ35" s="69">
        <f>+ROUND('[4]Adj'!AZ34+'[4]GROUP (wo Man.Adj)'!AZ34,0)</f>
        <v>0</v>
      </c>
      <c r="BA35" s="69">
        <f>+ROUND('[4]Adj'!BA34+'[4]GROUP (wo Man.Adj)'!BA34,0)</f>
        <v>0</v>
      </c>
      <c r="BB35" s="69">
        <f>+ROUND('[4]Adj'!BB34+'[4]GROUP (wo Man.Adj)'!BB34,0)</f>
        <v>0</v>
      </c>
      <c r="BC35" s="69">
        <f>+ROUND('[4]Adj'!BC34+'[4]GROUP (wo Man.Adj)'!BC34,0)</f>
        <v>0</v>
      </c>
      <c r="BD35" s="69">
        <f>+ROUND('[4]Adj'!BD34+'[4]GROUP (wo Man.Adj)'!BD34,0)</f>
        <v>0</v>
      </c>
      <c r="BE35" s="36">
        <f>+ROUND('[4]Adj'!BE34+'[4]GROUP (wo Man.Adj)'!BE34,0)</f>
        <v>0</v>
      </c>
      <c r="BF35" s="69">
        <f>+ROUND('[4]Adj'!BF34+'[4]GROUP (wo Man.Adj)'!BF34,0)</f>
        <v>0</v>
      </c>
      <c r="BG35" s="69">
        <f>+ROUND('[4]Adj'!BG34+'[4]GROUP (wo Man.Adj)'!BG34,0)</f>
        <v>0</v>
      </c>
      <c r="BH35" s="36">
        <f>+ROUND('[4]Adj'!BH34+'[4]GROUP (wo Man.Adj)'!BH34,0)</f>
        <v>0</v>
      </c>
      <c r="BI35" s="69">
        <f>+ROUND('[4]Adj'!BI34+'[4]GROUP (wo Man.Adj)'!BI34,0)</f>
        <v>0</v>
      </c>
      <c r="BJ35" s="69">
        <f>+ROUND('[4]Adj'!BJ34+'[4]GROUP (wo Man.Adj)'!BJ34,0)</f>
        <v>0</v>
      </c>
      <c r="BK35" s="69">
        <f>+ROUND('[4]Adj'!BK34+'[4]GROUP (wo Man.Adj)'!BK34,0)</f>
        <v>-52</v>
      </c>
      <c r="BL35" s="69">
        <f>+ROUND('[4]Adj'!BL34+'[4]GROUP (wo Man.Adj)'!BL34,0)</f>
        <v>-80</v>
      </c>
      <c r="BM35" s="69">
        <f>+ROUND('[4]Adj'!BM34+'[4]GROUP (wo Man.Adj)'!BM34,0)</f>
        <v>-57</v>
      </c>
      <c r="BN35" s="69">
        <f>+ROUND('[4]Adj'!BN34+'[4]GROUP (wo Man.Adj)'!BN34,0)</f>
        <v>-248</v>
      </c>
      <c r="BO35" s="36">
        <f>+ROUND('[4]Adj'!BO34+'[4]GROUP (wo Man.Adj)'!BO34,0)</f>
        <v>-437</v>
      </c>
      <c r="BP35" s="69">
        <f>+ROUND('[4]Adj'!BP34+'[4]GROUP (wo Man.Adj)'!BP34,0)</f>
        <v>-34</v>
      </c>
      <c r="BQ35" s="69">
        <f>+ROUND('[4]Adj'!BQ34+'[4]GROUP (wo Man.Adj)'!BQ34,0)</f>
        <v>-183</v>
      </c>
      <c r="BR35" s="36">
        <f>+ROUND('[4]Adj'!BR34+'[4]GROUP (wo Man.Adj)'!BR34,0)</f>
        <v>-129</v>
      </c>
      <c r="BS35" s="69">
        <f>+ROUND('[4]Adj'!BS34+'[4]GROUP (wo Man.Adj)'!BS34,0)</f>
        <v>0</v>
      </c>
      <c r="BT35" s="69">
        <f>+ROUND('[4]Adj'!BT34+'[4]GROUP (wo Man.Adj)'!BT34,0)</f>
        <v>-346</v>
      </c>
    </row>
    <row r="36" spans="2:72" ht="23.25" thickBot="1">
      <c r="B36" s="50" t="s">
        <v>29</v>
      </c>
      <c r="C36" s="37">
        <f>+ROUND('[4]Adj'!C35+'[4]GROUP (wo Man.Adj)'!C35,0)</f>
        <v>7089</v>
      </c>
      <c r="D36" s="37">
        <f>+ROUND('[4]Adj'!D34+'[4]GROUP (wo Man.Adj)'!D35,0)</f>
        <v>7359</v>
      </c>
      <c r="E36" s="37">
        <f>+ROUND('[4]Adj'!E35+'[4]GROUP (wo Man.Adj)'!E35,0)</f>
        <v>7366</v>
      </c>
      <c r="F36" s="37">
        <f>+ROUND('[4]Adj'!F35+'[4]GROUP (wo Man.Adj)'!F35,0)</f>
        <v>7615</v>
      </c>
      <c r="G36" s="37">
        <f>+ROUND('[4]Adj'!G35+'[4]GROUP (wo Man.Adj)'!G35,0)</f>
        <v>29429</v>
      </c>
      <c r="H36" s="37">
        <f>+ROUND('[4]Adj'!H35+'[4]GROUP (wo Man.Adj)'!H35,0)</f>
        <v>7187</v>
      </c>
      <c r="I36" s="37">
        <f>+ROUND('[4]Adj'!I35+'[4]GROUP (wo Man.Adj)'!I35,0)</f>
        <v>7470</v>
      </c>
      <c r="J36" s="37">
        <f>+ROUND('[4]Adj'!J35+'[4]GROUP (wo Man.Adj)'!J35,0)</f>
        <v>7519</v>
      </c>
      <c r="K36" s="37">
        <f>+ROUND('[4]Adj'!K35+'[4]GROUP (wo Man.Adj)'!K35,0)</f>
        <v>0</v>
      </c>
      <c r="L36" s="37">
        <f>+ROUND('[4]Adj'!L35+'[4]GROUP (wo Man.Adj)'!L35,0)</f>
        <v>22176</v>
      </c>
      <c r="M36" s="37">
        <f>+ROUND('[4]Adj'!M35+'[4]GROUP (wo Man.Adj)'!M35,0)</f>
        <v>10626</v>
      </c>
      <c r="N36" s="37">
        <f>+ROUND('[4]Adj'!N35+'[4]GROUP (wo Man.Adj)'!N35,0)</f>
        <v>3285</v>
      </c>
      <c r="O36" s="37">
        <f>+ROUND('[4]Adj'!O35+'[4]GROUP (wo Man.Adj)'!O35,0)</f>
        <v>6816</v>
      </c>
      <c r="P36" s="37">
        <f>+ROUND('[4]Adj'!P35+'[4]GROUP (wo Man.Adj)'!P35,0)</f>
        <v>8533</v>
      </c>
      <c r="Q36" s="37">
        <f>+ROUND('[4]Adj'!Q35+'[4]GROUP (wo Man.Adj)'!Q35,0)</f>
        <v>29261</v>
      </c>
      <c r="R36" s="37">
        <f>+ROUND('[4]Adj'!R35+'[4]GROUP (wo Man.Adj)'!R35,0)</f>
        <v>5926</v>
      </c>
      <c r="S36" s="37">
        <f>+ROUND('[4]Adj'!S35+'[4]GROUP (wo Man.Adj)'!S35,0)</f>
        <v>6970</v>
      </c>
      <c r="T36" s="37">
        <f>+ROUND('[4]Adj'!T35+'[4]GROUP (wo Man.Adj)'!T35,0)</f>
        <v>7059</v>
      </c>
      <c r="U36" s="37">
        <f>+ROUND('[4]Adj'!U35+'[4]GROUP (wo Man.Adj)'!U35,0)</f>
        <v>0</v>
      </c>
      <c r="V36" s="37">
        <f>+ROUND('[4]Adj'!V35+'[4]GROUP (wo Man.Adj)'!V35,0)</f>
        <v>19955</v>
      </c>
      <c r="W36" s="37">
        <f>+ROUND('[4]Adj'!W35+'[4]GROUP (wo Man.Adj)'!W35,0)</f>
        <v>1320</v>
      </c>
      <c r="X36" s="37">
        <f>+ROUND('[4]Adj'!X35+'[4]GROUP (wo Man.Adj)'!X35,0)</f>
        <v>1468</v>
      </c>
      <c r="Y36" s="37">
        <f>+ROUND('[4]Adj'!Y35+'[4]GROUP (wo Man.Adj)'!Y35,0)</f>
        <v>1330</v>
      </c>
      <c r="Z36" s="37">
        <f>+ROUND('[4]Adj'!Z35+'[4]GROUP (wo Man.Adj)'!Z35,0)</f>
        <v>1322</v>
      </c>
      <c r="AA36" s="37">
        <f>+ROUND('[4]Adj'!AA35+'[4]GROUP (wo Man.Adj)'!AA35,0)</f>
        <v>5440</v>
      </c>
      <c r="AB36" s="37">
        <f>+ROUND('[4]Adj'!AB35+'[4]GROUP (wo Man.Adj)'!AB35,0)</f>
        <v>1266</v>
      </c>
      <c r="AC36" s="37">
        <f>+ROUND('[4]Adj'!AC35+'[4]GROUP (wo Man.Adj)'!AC35,0)</f>
        <v>1365</v>
      </c>
      <c r="AD36" s="37">
        <f>+ROUND('[4]Adj'!AD35+'[4]GROUP (wo Man.Adj)'!AD35,0)</f>
        <v>1296</v>
      </c>
      <c r="AE36" s="37">
        <f>+ROUND('[4]Adj'!AE35+'[4]GROUP (wo Man.Adj)'!AE35,0)</f>
        <v>0</v>
      </c>
      <c r="AF36" s="37">
        <f>+ROUND('[4]Adj'!AF35+'[4]GROUP (wo Man.Adj)'!AF35,0)</f>
        <v>3928</v>
      </c>
      <c r="AG36" s="37">
        <f>+ROUND('[4]Adj'!AG35+'[4]GROUP (wo Man.Adj)'!AG35,0)</f>
        <v>226</v>
      </c>
      <c r="AH36" s="37">
        <f>+ROUND('[4]Adj'!AH35+'[4]GROUP (wo Man.Adj)'!AH35,0)</f>
        <v>263</v>
      </c>
      <c r="AI36" s="37">
        <f>+ROUND('[4]Adj'!AI35+'[4]GROUP (wo Man.Adj)'!AI35,0)</f>
        <v>223</v>
      </c>
      <c r="AJ36" s="37">
        <f>+ROUND('[4]Adj'!AJ35+'[4]GROUP (wo Man.Adj)'!AJ35,0)</f>
        <v>272</v>
      </c>
      <c r="AK36" s="37">
        <f>+ROUND('[4]Adj'!AK35+'[4]GROUP (wo Man.Adj)'!AK35,0)</f>
        <v>984</v>
      </c>
      <c r="AL36" s="37">
        <f>+ROUND('[4]Adj'!AL35+'[4]GROUP (wo Man.Adj)'!AL35,0)</f>
        <v>189</v>
      </c>
      <c r="AM36" s="37">
        <f>+ROUND('[4]Adj'!AM35+'[4]GROUP (wo Man.Adj)'!AM35,0)</f>
        <v>286</v>
      </c>
      <c r="AN36" s="37">
        <f>+ROUND('[4]Adj'!AN35+'[4]GROUP (wo Man.Adj)'!AN35,0)</f>
        <v>282</v>
      </c>
      <c r="AO36" s="37">
        <f>+ROUND('[4]Adj'!AO35+'[4]GROUP (wo Man.Adj)'!AO35,0)</f>
        <v>0</v>
      </c>
      <c r="AP36" s="37">
        <f>+ROUND('[4]Adj'!AP35+'[4]GROUP (wo Man.Adj)'!AP35,0)</f>
        <v>757</v>
      </c>
      <c r="AQ36" s="37">
        <f>+ROUND('[4]Adj'!AQ35+'[4]GROUP (wo Man.Adj)'!AQ35,0)</f>
        <v>100</v>
      </c>
      <c r="AR36" s="37">
        <f>+ROUND('[4]Adj'!AR35+'[4]GROUP (wo Man.Adj)'!AR35,0)</f>
        <v>-326</v>
      </c>
      <c r="AS36" s="37">
        <f>+ROUND('[4]Adj'!AS35+'[4]GROUP (wo Man.Adj)'!AS35,0)</f>
        <v>259</v>
      </c>
      <c r="AT36" s="37">
        <f>+ROUND('[4]Adj'!AT35+'[4]GROUP (wo Man.Adj)'!AT35,0)</f>
        <v>155</v>
      </c>
      <c r="AU36" s="37">
        <f>+ROUND('[4]Adj'!AU35+'[4]GROUP (wo Man.Adj)'!AU35,0)</f>
        <v>189</v>
      </c>
      <c r="AV36" s="37">
        <f>+ROUND('[4]Adj'!AV35+'[4]GROUP (wo Man.Adj)'!AV35,0)</f>
        <v>443</v>
      </c>
      <c r="AW36" s="37">
        <f>+ROUND('[4]Adj'!AW35+'[4]GROUP (wo Man.Adj)'!AW35,0)</f>
        <v>476</v>
      </c>
      <c r="AX36" s="37">
        <f>+ROUND('[4]Adj'!AX35+'[4]GROUP (wo Man.Adj)'!AX35,0)</f>
        <v>172</v>
      </c>
      <c r="AY36" s="37">
        <f>+ROUND('[4]Adj'!AY35+'[4]GROUP (wo Man.Adj)'!AY35,0)</f>
        <v>0</v>
      </c>
      <c r="AZ36" s="37">
        <f>+ROUND('[4]Adj'!AZ35+'[4]GROUP (wo Man.Adj)'!AZ35,0)</f>
        <v>1091</v>
      </c>
      <c r="BA36" s="37">
        <f>+ROUND('[4]Adj'!BA35+'[4]GROUP (wo Man.Adj)'!BA35,0)</f>
        <v>-271</v>
      </c>
      <c r="BB36" s="37">
        <f>+ROUND('[4]Adj'!BB35+'[4]GROUP (wo Man.Adj)'!BB35,0)</f>
        <v>-326</v>
      </c>
      <c r="BC36" s="37">
        <f>+ROUND('[4]Adj'!BC35+'[4]GROUP (wo Man.Adj)'!BC35,0)</f>
        <v>-278</v>
      </c>
      <c r="BD36" s="37">
        <f>+ROUND('[4]Adj'!BD35+'[4]GROUP (wo Man.Adj)'!BD35,0)</f>
        <v>-276</v>
      </c>
      <c r="BE36" s="37">
        <f>+ROUND('[4]Adj'!BE35+'[4]GROUP (wo Man.Adj)'!BE35,0)</f>
        <v>-1151</v>
      </c>
      <c r="BF36" s="37">
        <f>+ROUND('[4]Adj'!BF35+'[4]GROUP (wo Man.Adj)'!BF35,0)</f>
        <v>-292</v>
      </c>
      <c r="BG36" s="37">
        <f>+ROUND('[4]Adj'!BG35+'[4]GROUP (wo Man.Adj)'!BG35,0)</f>
        <v>-327</v>
      </c>
      <c r="BH36" s="37">
        <f>+ROUND('[4]Adj'!BH35+'[4]GROUP (wo Man.Adj)'!BH35,0)</f>
        <v>-304</v>
      </c>
      <c r="BI36" s="37">
        <f>+ROUND('[4]Adj'!BI35+'[4]GROUP (wo Man.Adj)'!BI35,0)</f>
        <v>0</v>
      </c>
      <c r="BJ36" s="37">
        <f>+ROUND('[4]Adj'!BJ35+'[4]GROUP (wo Man.Adj)'!BJ35,0)</f>
        <v>-922</v>
      </c>
      <c r="BK36" s="37">
        <f>+ROUND('[4]Adj'!BK35+'[4]GROUP (wo Man.Adj)'!BK35,0)</f>
        <v>19090</v>
      </c>
      <c r="BL36" s="37">
        <f>+ROUND('[4]Adj'!BL35+'[4]GROUP (wo Man.Adj)'!BL35,0)</f>
        <v>11724</v>
      </c>
      <c r="BM36" s="37">
        <f>+ROUND('[4]Adj'!BM35+'[4]GROUP (wo Man.Adj)'!BM35,0)</f>
        <v>15716</v>
      </c>
      <c r="BN36" s="37">
        <f>+ROUND('[4]Adj'!BN35+'[4]GROUP (wo Man.Adj)'!BN35,0)</f>
        <v>17621</v>
      </c>
      <c r="BO36" s="37">
        <f>+ROUND('[4]Adj'!BO35+'[4]GROUP (wo Man.Adj)'!BO35,0)</f>
        <v>64151</v>
      </c>
      <c r="BP36" s="37">
        <f>+ROUND('[4]Adj'!BP35+'[4]GROUP (wo Man.Adj)'!BP35,0)</f>
        <v>14719</v>
      </c>
      <c r="BQ36" s="37">
        <f>+ROUND('[4]Adj'!BQ35+'[4]GROUP (wo Man.Adj)'!BQ35,0)</f>
        <v>16241</v>
      </c>
      <c r="BR36" s="37">
        <f>+ROUND('[4]Adj'!BR35+'[4]GROUP (wo Man.Adj)'!BR35,0)</f>
        <v>16024</v>
      </c>
      <c r="BS36" s="37">
        <f>+ROUND('[4]Adj'!BS35+'[4]GROUP (wo Man.Adj)'!BS35,0)</f>
        <v>0</v>
      </c>
      <c r="BT36" s="37">
        <f>+ROUND('[4]Adj'!BT35+'[4]GROUP (wo Man.Adj)'!BT35,0)</f>
        <v>46984</v>
      </c>
    </row>
    <row r="37" spans="2:72" ht="23.25" thickBot="1">
      <c r="B37" s="52" t="s">
        <v>30</v>
      </c>
      <c r="C37" s="65">
        <f>+ROUND('[4]Adj'!C36+'[4]GROUP (wo Man.Adj)'!C36,0)</f>
        <v>959</v>
      </c>
      <c r="D37" s="65">
        <f>+ROUND('[4]Adj'!D36+'[4]GROUP (wo Man.Adj)'!D36,0)</f>
        <v>675</v>
      </c>
      <c r="E37" s="65">
        <f>+ROUND('[4]Adj'!E36+'[4]GROUP (wo Man.Adj)'!E36,0)</f>
        <v>860</v>
      </c>
      <c r="F37" s="65">
        <f>+ROUND('[4]Adj'!F36+'[4]GROUP (wo Man.Adj)'!F36,0)</f>
        <v>1060</v>
      </c>
      <c r="G37" s="65">
        <f>+ROUND('[4]Adj'!G36+'[4]GROUP (wo Man.Adj)'!G36,0)</f>
        <v>3554</v>
      </c>
      <c r="H37" s="65">
        <f>+ROUND('[4]Adj'!H36+'[4]GROUP (wo Man.Adj)'!H36,0)</f>
        <v>982</v>
      </c>
      <c r="I37" s="65">
        <f>+ROUND('[4]Adj'!I36+'[4]GROUP (wo Man.Adj)'!I36,0)</f>
        <v>924</v>
      </c>
      <c r="J37" s="65">
        <f>+ROUND('[4]Adj'!J36+'[4]GROUP (wo Man.Adj)'!J36,0)</f>
        <v>863</v>
      </c>
      <c r="K37" s="65">
        <f>+ROUND('[4]Adj'!K36+'[4]GROUP (wo Man.Adj)'!K36,0)</f>
        <v>0</v>
      </c>
      <c r="L37" s="65">
        <f>+ROUND('[4]Adj'!L36+'[4]GROUP (wo Man.Adj)'!L36,0)</f>
        <v>2769</v>
      </c>
      <c r="M37" s="65">
        <f>+ROUND('[4]Adj'!M36+'[4]GROUP (wo Man.Adj)'!M36,0)</f>
        <v>515</v>
      </c>
      <c r="N37" s="65">
        <f>+ROUND('[4]Adj'!N36+'[4]GROUP (wo Man.Adj)'!N36,0)</f>
        <v>501</v>
      </c>
      <c r="O37" s="65">
        <f>+ROUND('[4]Adj'!O36+'[4]GROUP (wo Man.Adj)'!O36,0)</f>
        <v>481</v>
      </c>
      <c r="P37" s="65">
        <f>+ROUND('[4]Adj'!P36+'[4]GROUP (wo Man.Adj)'!P36,0)</f>
        <v>472</v>
      </c>
      <c r="Q37" s="65">
        <f>+ROUND('[4]Adj'!Q36+'[4]GROUP (wo Man.Adj)'!Q36,0)</f>
        <v>1968</v>
      </c>
      <c r="R37" s="65">
        <f>+ROUND('[4]Adj'!R36+'[4]GROUP (wo Man.Adj)'!R36,0)</f>
        <v>478</v>
      </c>
      <c r="S37" s="65">
        <f>+ROUND('[4]Adj'!S36+'[4]GROUP (wo Man.Adj)'!S36,0)</f>
        <v>513</v>
      </c>
      <c r="T37" s="65">
        <f>+ROUND('[4]Adj'!T36+'[4]GROUP (wo Man.Adj)'!T36,0)</f>
        <v>546</v>
      </c>
      <c r="U37" s="65">
        <f>+ROUND('[4]Adj'!U36+'[4]GROUP (wo Man.Adj)'!U36,0)</f>
        <v>0</v>
      </c>
      <c r="V37" s="65">
        <f>+ROUND('[4]Adj'!V36+'[4]GROUP (wo Man.Adj)'!V36,0)</f>
        <v>1538</v>
      </c>
      <c r="W37" s="65">
        <f>+ROUND('[4]Adj'!W36+'[4]GROUP (wo Man.Adj)'!W36,0)</f>
        <v>454</v>
      </c>
      <c r="X37" s="65">
        <f>+ROUND('[4]Adj'!X36+'[4]GROUP (wo Man.Adj)'!X36,0)</f>
        <v>310</v>
      </c>
      <c r="Y37" s="65">
        <f>+ROUND('[4]Adj'!Y36+'[4]GROUP (wo Man.Adj)'!Y36,0)</f>
        <v>448</v>
      </c>
      <c r="Z37" s="65">
        <f>+ROUND('[4]Adj'!Z36+'[4]GROUP (wo Man.Adj)'!Z36,0)</f>
        <v>444</v>
      </c>
      <c r="AA37" s="65">
        <f>+ROUND('[4]Adj'!AA36+'[4]GROUP (wo Man.Adj)'!AA36,0)</f>
        <v>1655</v>
      </c>
      <c r="AB37" s="65">
        <f>+ROUND('[4]Adj'!AB36+'[4]GROUP (wo Man.Adj)'!AB36,0)</f>
        <v>445</v>
      </c>
      <c r="AC37" s="65">
        <f>+ROUND('[4]Adj'!AC36+'[4]GROUP (wo Man.Adj)'!AC36,0)</f>
        <v>376</v>
      </c>
      <c r="AD37" s="65">
        <f>+ROUND('[4]Adj'!AD36+'[4]GROUP (wo Man.Adj)'!AD36,0)</f>
        <v>432</v>
      </c>
      <c r="AE37" s="65">
        <f>+ROUND('[4]Adj'!AE36+'[4]GROUP (wo Man.Adj)'!AE36,0)</f>
        <v>0</v>
      </c>
      <c r="AF37" s="65">
        <f>+ROUND('[4]Adj'!AF36+'[4]GROUP (wo Man.Adj)'!AF36,0)</f>
        <v>1252</v>
      </c>
      <c r="AG37" s="65">
        <f>+ROUND('[4]Adj'!AG36+'[4]GROUP (wo Man.Adj)'!AG36,0)</f>
        <v>53</v>
      </c>
      <c r="AH37" s="65">
        <f>+ROUND('[4]Adj'!AH36+'[4]GROUP (wo Man.Adj)'!AH36,0)</f>
        <v>42</v>
      </c>
      <c r="AI37" s="65">
        <f>+ROUND('[4]Adj'!AI36+'[4]GROUP (wo Man.Adj)'!AI36,0)</f>
        <v>51</v>
      </c>
      <c r="AJ37" s="65">
        <f>+ROUND('[4]Adj'!AJ36+'[4]GROUP (wo Man.Adj)'!AJ36,0)</f>
        <v>-32</v>
      </c>
      <c r="AK37" s="65">
        <f>+ROUND('[4]Adj'!AK36+'[4]GROUP (wo Man.Adj)'!AK36,0)</f>
        <v>115</v>
      </c>
      <c r="AL37" s="65">
        <f>+ROUND('[4]Adj'!AL36+'[4]GROUP (wo Man.Adj)'!AL36,0)</f>
        <v>87</v>
      </c>
      <c r="AM37" s="65">
        <f>+ROUND('[4]Adj'!AM36+'[4]GROUP (wo Man.Adj)'!AM36,0)</f>
        <v>0</v>
      </c>
      <c r="AN37" s="65">
        <f>+ROUND('[4]Adj'!AN36+'[4]GROUP (wo Man.Adj)'!AN36,0)</f>
        <v>51</v>
      </c>
      <c r="AO37" s="65">
        <f>+ROUND('[4]Adj'!AO36+'[4]GROUP (wo Man.Adj)'!AO36,0)</f>
        <v>0</v>
      </c>
      <c r="AP37" s="65">
        <f>+ROUND('[4]Adj'!AP36+'[4]GROUP (wo Man.Adj)'!AP36,0)</f>
        <v>137</v>
      </c>
      <c r="AQ37" s="65">
        <f>+ROUND('[4]Adj'!AQ36+'[4]GROUP (wo Man.Adj)'!AQ36,0)</f>
        <v>43</v>
      </c>
      <c r="AR37" s="65">
        <f>+ROUND('[4]Adj'!AR36+'[4]GROUP (wo Man.Adj)'!AR36,0)</f>
        <v>-15</v>
      </c>
      <c r="AS37" s="65">
        <f>+ROUND('[4]Adj'!AS36+'[4]GROUP (wo Man.Adj)'!AS36,0)</f>
        <v>31</v>
      </c>
      <c r="AT37" s="65">
        <f>+ROUND('[4]Adj'!AT36+'[4]GROUP (wo Man.Adj)'!AT36,0)</f>
        <v>34</v>
      </c>
      <c r="AU37" s="65">
        <f>+ROUND('[4]Adj'!AU36+'[4]GROUP (wo Man.Adj)'!AU36,0)</f>
        <v>93</v>
      </c>
      <c r="AV37" s="65">
        <f>+ROUND('[4]Adj'!AV36+'[4]GROUP (wo Man.Adj)'!AV36,0)</f>
        <v>-24</v>
      </c>
      <c r="AW37" s="65">
        <f>+ROUND('[4]Adj'!AW36+'[4]GROUP (wo Man.Adj)'!AW36,0)</f>
        <v>61</v>
      </c>
      <c r="AX37" s="65">
        <f>+ROUND('[4]Adj'!AX36+'[4]GROUP (wo Man.Adj)'!AX36,0)</f>
        <v>-22</v>
      </c>
      <c r="AY37" s="65">
        <f>+ROUND('[4]Adj'!AY36+'[4]GROUP (wo Man.Adj)'!AY36,0)</f>
        <v>0</v>
      </c>
      <c r="AZ37" s="65">
        <f>+ROUND('[4]Adj'!AZ36+'[4]GROUP (wo Man.Adj)'!AZ36,0)</f>
        <v>15</v>
      </c>
      <c r="BA37" s="65">
        <f>+ROUND('[4]Adj'!BA36+'[4]GROUP (wo Man.Adj)'!BA36,0)</f>
        <v>-163</v>
      </c>
      <c r="BB37" s="65">
        <f>+ROUND('[4]Adj'!BB36+'[4]GROUP (wo Man.Adj)'!BB36,0)</f>
        <v>-157</v>
      </c>
      <c r="BC37" s="65">
        <f>+ROUND('[4]Adj'!BC36+'[4]GROUP (wo Man.Adj)'!BC36,0)</f>
        <v>-157</v>
      </c>
      <c r="BD37" s="65">
        <f>+ROUND('[4]Adj'!BD36+'[4]GROUP (wo Man.Adj)'!BD36,0)</f>
        <v>-157</v>
      </c>
      <c r="BE37" s="65">
        <f>+ROUND('[4]Adj'!BE36+'[4]GROUP (wo Man.Adj)'!BE36,0)</f>
        <v>-634</v>
      </c>
      <c r="BF37" s="65">
        <f>+ROUND('[4]Adj'!BF36+'[4]GROUP (wo Man.Adj)'!BF36,0)</f>
        <v>-143</v>
      </c>
      <c r="BG37" s="65">
        <f>+ROUND('[4]Adj'!BG36+'[4]GROUP (wo Man.Adj)'!BG36,0)</f>
        <v>-136</v>
      </c>
      <c r="BH37" s="65">
        <f>+ROUND('[4]Adj'!BH36+'[4]GROUP (wo Man.Adj)'!BH36,0)</f>
        <v>-190</v>
      </c>
      <c r="BI37" s="65">
        <f>+ROUND('[4]Adj'!BI36+'[4]GROUP (wo Man.Adj)'!BI36,0)</f>
        <v>0</v>
      </c>
      <c r="BJ37" s="65">
        <f>+ROUND('[4]Adj'!BJ36+'[4]GROUP (wo Man.Adj)'!BJ36,0)</f>
        <v>-469</v>
      </c>
      <c r="BK37" s="65">
        <f>+ROUND('[4]Adj'!BK36+'[4]GROUP (wo Man.Adj)'!BK36,0)</f>
        <v>1861</v>
      </c>
      <c r="BL37" s="65">
        <f>+ROUND('[4]Adj'!BL36+'[4]GROUP (wo Man.Adj)'!BL36,0)</f>
        <v>1356</v>
      </c>
      <c r="BM37" s="65">
        <f>+ROUND('[4]Adj'!BM36+'[4]GROUP (wo Man.Adj)'!BM36,0)</f>
        <v>1714</v>
      </c>
      <c r="BN37" s="65">
        <f>+ROUND('[4]Adj'!BN36+'[4]GROUP (wo Man.Adj)'!BN36,0)</f>
        <v>1820</v>
      </c>
      <c r="BO37" s="65">
        <f>+ROUND('[4]Adj'!BO36+'[4]GROUP (wo Man.Adj)'!BO36,0)</f>
        <v>6752</v>
      </c>
      <c r="BP37" s="65">
        <f>+ROUND('[4]Adj'!BP36+'[4]GROUP (wo Man.Adj)'!BP36,0)</f>
        <v>1826</v>
      </c>
      <c r="BQ37" s="65">
        <f>+ROUND('[4]Adj'!BQ36+'[4]GROUP (wo Man.Adj)'!BQ36,0)</f>
        <v>1738</v>
      </c>
      <c r="BR37" s="65">
        <f>+ROUND('[4]Adj'!BR36+'[4]GROUP (wo Man.Adj)'!BR36,0)</f>
        <v>1679</v>
      </c>
      <c r="BS37" s="65">
        <f>+ROUND('[4]Adj'!BS36+'[4]GROUP (wo Man.Adj)'!BS36,0)</f>
        <v>0</v>
      </c>
      <c r="BT37" s="65">
        <f>+ROUND('[4]Adj'!BT36+'[4]GROUP (wo Man.Adj)'!BT36,0)</f>
        <v>5243</v>
      </c>
    </row>
    <row r="38" spans="2:72" ht="11.25">
      <c r="B38" s="23" t="s">
        <v>31</v>
      </c>
      <c r="C38" s="69">
        <f>+ROUND('[4]Adj'!C37+'[4]GROUP (wo Man.Adj)'!C37,0)</f>
        <v>21</v>
      </c>
      <c r="D38" s="69">
        <f>+ROUND('[4]Adj'!D37+'[4]GROUP (wo Man.Adj)'!D37,0)</f>
        <v>22</v>
      </c>
      <c r="E38" s="69">
        <f>+ROUND('[4]Adj'!E37+'[4]GROUP (wo Man.Adj)'!E37,0)</f>
        <v>22</v>
      </c>
      <c r="F38" s="69">
        <f>+ROUND('[4]Adj'!F37+'[4]GROUP (wo Man.Adj)'!F37,0)</f>
        <v>25</v>
      </c>
      <c r="G38" s="36">
        <f>+ROUND('[4]Adj'!G37+'[4]GROUP (wo Man.Adj)'!G37,0)</f>
        <v>90</v>
      </c>
      <c r="H38" s="69">
        <f>+ROUND('[4]Adj'!H37+'[4]GROUP (wo Man.Adj)'!H37,0)</f>
        <v>21</v>
      </c>
      <c r="I38" s="69">
        <f>+ROUND('[4]Adj'!I37+'[4]GROUP (wo Man.Adj)'!I37,0)</f>
        <v>21</v>
      </c>
      <c r="J38" s="36">
        <f>+ROUND('[4]Adj'!J37+'[4]GROUP (wo Man.Adj)'!J37,0)</f>
        <v>21</v>
      </c>
      <c r="K38" s="69">
        <f>+ROUND('[4]Adj'!K37+'[4]GROUP (wo Man.Adj)'!K37,0)</f>
        <v>0</v>
      </c>
      <c r="L38" s="69">
        <f>+ROUND('[4]Adj'!L37+'[4]GROUP (wo Man.Adj)'!L37,0)</f>
        <v>63</v>
      </c>
      <c r="M38" s="69">
        <f>+ROUND('[4]Adj'!M37+'[4]GROUP (wo Man.Adj)'!M37,0)</f>
        <v>8</v>
      </c>
      <c r="N38" s="69">
        <f>+ROUND('[4]Adj'!N37+'[4]GROUP (wo Man.Adj)'!N37,0)</f>
        <v>8</v>
      </c>
      <c r="O38" s="69">
        <f>+ROUND('[4]Adj'!O37+'[4]GROUP (wo Man.Adj)'!O37,0)</f>
        <v>8</v>
      </c>
      <c r="P38" s="69">
        <f>+ROUND('[4]Adj'!P37+'[4]GROUP (wo Man.Adj)'!P37,0)</f>
        <v>15</v>
      </c>
      <c r="Q38" s="36">
        <f>+ROUND('[4]Adj'!Q37+'[4]GROUP (wo Man.Adj)'!Q37,0)</f>
        <v>38</v>
      </c>
      <c r="R38" s="69">
        <f>+ROUND('[4]Adj'!R37+'[4]GROUP (wo Man.Adj)'!R37,0)</f>
        <v>8</v>
      </c>
      <c r="S38" s="69">
        <f>+ROUND('[4]Adj'!S37+'[4]GROUP (wo Man.Adj)'!S37,0)</f>
        <v>8</v>
      </c>
      <c r="T38" s="36">
        <f>+ROUND('[4]Adj'!T37+'[4]GROUP (wo Man.Adj)'!T37,0)</f>
        <v>9</v>
      </c>
      <c r="U38" s="69">
        <f>+ROUND('[4]Adj'!U37+'[4]GROUP (wo Man.Adj)'!U37,0)</f>
        <v>0</v>
      </c>
      <c r="V38" s="69">
        <f>+ROUND('[4]Adj'!V37+'[4]GROUP (wo Man.Adj)'!V37,0)</f>
        <v>24</v>
      </c>
      <c r="W38" s="69">
        <f>+ROUND('[4]Adj'!W37+'[4]GROUP (wo Man.Adj)'!W37,0)</f>
        <v>12</v>
      </c>
      <c r="X38" s="69">
        <f>+ROUND('[4]Adj'!X37+'[4]GROUP (wo Man.Adj)'!X37,0)</f>
        <v>12</v>
      </c>
      <c r="Y38" s="69">
        <f>+ROUND('[4]Adj'!Y37+'[4]GROUP (wo Man.Adj)'!Y37,0)</f>
        <v>12</v>
      </c>
      <c r="Z38" s="69">
        <f>+ROUND('[4]Adj'!Z37+'[4]GROUP (wo Man.Adj)'!Z37,0)</f>
        <v>12</v>
      </c>
      <c r="AA38" s="36">
        <f>+ROUND('[4]Adj'!AA37+'[4]GROUP (wo Man.Adj)'!AA37,0)</f>
        <v>48</v>
      </c>
      <c r="AB38" s="69">
        <f>+ROUND('[4]Adj'!AB37+'[4]GROUP (wo Man.Adj)'!AB37,0)</f>
        <v>11</v>
      </c>
      <c r="AC38" s="69">
        <f>+ROUND('[4]Adj'!AC37+'[4]GROUP (wo Man.Adj)'!AC37,0)</f>
        <v>12</v>
      </c>
      <c r="AD38" s="36">
        <f>+ROUND('[4]Adj'!AD37+'[4]GROUP (wo Man.Adj)'!AD37,0)</f>
        <v>11</v>
      </c>
      <c r="AE38" s="69">
        <f>+ROUND('[4]Adj'!AE37+'[4]GROUP (wo Man.Adj)'!AE37,0)</f>
        <v>0</v>
      </c>
      <c r="AF38" s="69">
        <f>+ROUND('[4]Adj'!AF37+'[4]GROUP (wo Man.Adj)'!AF37,0)</f>
        <v>35</v>
      </c>
      <c r="AG38" s="69">
        <f>+ROUND('[4]Adj'!AG37+'[4]GROUP (wo Man.Adj)'!AG37,0)</f>
        <v>2</v>
      </c>
      <c r="AH38" s="69">
        <f>+ROUND('[4]Adj'!AH37+'[4]GROUP (wo Man.Adj)'!AH37,0)</f>
        <v>5</v>
      </c>
      <c r="AI38" s="69">
        <f>+ROUND('[4]Adj'!AI37+'[4]GROUP (wo Man.Adj)'!AI37,0)</f>
        <v>2</v>
      </c>
      <c r="AJ38" s="69">
        <f>+ROUND('[4]Adj'!AJ37+'[4]GROUP (wo Man.Adj)'!AJ37,0)</f>
        <v>1</v>
      </c>
      <c r="AK38" s="36">
        <f>+ROUND('[4]Adj'!AK37+'[4]GROUP (wo Man.Adj)'!AK37,0)</f>
        <v>10</v>
      </c>
      <c r="AL38" s="69">
        <f>+ROUND('[4]Adj'!AL37+'[4]GROUP (wo Man.Adj)'!AL37,0)</f>
        <v>2</v>
      </c>
      <c r="AM38" s="69">
        <f>+ROUND('[4]Adj'!AM37+'[4]GROUP (wo Man.Adj)'!AM37,0)</f>
        <v>2</v>
      </c>
      <c r="AN38" s="36">
        <f>+ROUND('[4]Adj'!AN37+'[4]GROUP (wo Man.Adj)'!AN37,0)</f>
        <v>2</v>
      </c>
      <c r="AO38" s="69">
        <f>+ROUND('[4]Adj'!AO37+'[4]GROUP (wo Man.Adj)'!AO37,0)</f>
        <v>0</v>
      </c>
      <c r="AP38" s="69">
        <f>+ROUND('[4]Adj'!AP37+'[4]GROUP (wo Man.Adj)'!AP37,0)</f>
        <v>5</v>
      </c>
      <c r="AQ38" s="69">
        <f>+ROUND('[4]Adj'!AQ37+'[4]GROUP (wo Man.Adj)'!AQ37,0)</f>
        <v>0</v>
      </c>
      <c r="AR38" s="69">
        <f>+ROUND('[4]Adj'!AR37+'[4]GROUP (wo Man.Adj)'!AR37,0)</f>
        <v>0</v>
      </c>
      <c r="AS38" s="69">
        <f>+ROUND('[4]Adj'!AS37+'[4]GROUP (wo Man.Adj)'!AS37,0)</f>
        <v>0</v>
      </c>
      <c r="AT38" s="69">
        <f>+ROUND('[4]Adj'!AT37+'[4]GROUP (wo Man.Adj)'!AT37,0)</f>
        <v>0</v>
      </c>
      <c r="AU38" s="36">
        <f>+ROUND('[4]Adj'!AU37+'[4]GROUP (wo Man.Adj)'!AU37,0)</f>
        <v>1</v>
      </c>
      <c r="AV38" s="69">
        <f>+ROUND('[4]Adj'!AV37+'[4]GROUP (wo Man.Adj)'!AV37,0)</f>
        <v>0</v>
      </c>
      <c r="AW38" s="69">
        <f>+ROUND('[4]Adj'!AW37+'[4]GROUP (wo Man.Adj)'!AW37,0)</f>
        <v>0</v>
      </c>
      <c r="AX38" s="36">
        <f>+ROUND('[4]Adj'!AX37+'[4]GROUP (wo Man.Adj)'!AX37,0)</f>
        <v>0</v>
      </c>
      <c r="AY38" s="69">
        <f>+ROUND('[4]Adj'!AY37+'[4]GROUP (wo Man.Adj)'!AY37,0)</f>
        <v>0</v>
      </c>
      <c r="AZ38" s="69">
        <f>+ROUND('[4]Adj'!AZ37+'[4]GROUP (wo Man.Adj)'!AZ37,0)</f>
        <v>0</v>
      </c>
      <c r="BA38" s="69">
        <f>+ROUND('[4]Adj'!BA37+'[4]GROUP (wo Man.Adj)'!BA37,0)</f>
        <v>0</v>
      </c>
      <c r="BB38" s="69">
        <f>+ROUND('[4]Adj'!BB37+'[4]GROUP (wo Man.Adj)'!BB37,0)</f>
        <v>0</v>
      </c>
      <c r="BC38" s="69">
        <f>+ROUND('[4]Adj'!BC37+'[4]GROUP (wo Man.Adj)'!BC37,0)</f>
        <v>0</v>
      </c>
      <c r="BD38" s="69">
        <f>+ROUND('[4]Adj'!BD37+'[4]GROUP (wo Man.Adj)'!BD37,0)</f>
        <v>0</v>
      </c>
      <c r="BE38" s="36">
        <f>+ROUND('[4]Adj'!BE37+'[4]GROUP (wo Man.Adj)'!BE37,0)</f>
        <v>0</v>
      </c>
      <c r="BF38" s="69">
        <f>+ROUND('[4]Adj'!BF37+'[4]GROUP (wo Man.Adj)'!BF37,0)</f>
        <v>0</v>
      </c>
      <c r="BG38" s="69">
        <f>+ROUND('[4]Adj'!BG37+'[4]GROUP (wo Man.Adj)'!BG37,0)</f>
        <v>0</v>
      </c>
      <c r="BH38" s="36">
        <f>+ROUND('[4]Adj'!BH37+'[4]GROUP (wo Man.Adj)'!BH37,0)</f>
        <v>0</v>
      </c>
      <c r="BI38" s="69">
        <f>+ROUND('[4]Adj'!BI37+'[4]GROUP (wo Man.Adj)'!BI37,0)</f>
        <v>0</v>
      </c>
      <c r="BJ38" s="69">
        <f>+ROUND('[4]Adj'!BJ37+'[4]GROUP (wo Man.Adj)'!BJ37,0)</f>
        <v>0</v>
      </c>
      <c r="BK38" s="69">
        <f>+ROUND('[4]Adj'!BK37+'[4]GROUP (wo Man.Adj)'!BK37,0)</f>
        <v>43</v>
      </c>
      <c r="BL38" s="69">
        <f>+ROUND('[4]Adj'!BL37+'[4]GROUP (wo Man.Adj)'!BL37,0)</f>
        <v>46</v>
      </c>
      <c r="BM38" s="69">
        <f>+ROUND('[4]Adj'!BM37+'[4]GROUP (wo Man.Adj)'!BM37,0)</f>
        <v>43</v>
      </c>
      <c r="BN38" s="69">
        <f>+ROUND('[4]Adj'!BN37+'[4]GROUP (wo Man.Adj)'!BN37,0)</f>
        <v>54</v>
      </c>
      <c r="BO38" s="36">
        <f>+ROUND('[4]Adj'!BO37+'[4]GROUP (wo Man.Adj)'!BO37,0)</f>
        <v>186</v>
      </c>
      <c r="BP38" s="69">
        <f>+ROUND('[4]Adj'!BP37+'[4]GROUP (wo Man.Adj)'!BP37,0)</f>
        <v>42</v>
      </c>
      <c r="BQ38" s="69">
        <f>+ROUND('[4]Adj'!BQ37+'[4]GROUP (wo Man.Adj)'!BQ37,0)</f>
        <v>43</v>
      </c>
      <c r="BR38" s="36">
        <f>+ROUND('[4]Adj'!BR37+'[4]GROUP (wo Man.Adj)'!BR37,0)</f>
        <v>43</v>
      </c>
      <c r="BS38" s="69">
        <f>+ROUND('[4]Adj'!BS37+'[4]GROUP (wo Man.Adj)'!BS37,0)</f>
        <v>0</v>
      </c>
      <c r="BT38" s="69">
        <f>+ROUND('[4]Adj'!BT37+'[4]GROUP (wo Man.Adj)'!BT37,0)</f>
        <v>127</v>
      </c>
    </row>
    <row r="39" spans="2:72" ht="11.25">
      <c r="B39" s="23" t="s">
        <v>32</v>
      </c>
      <c r="C39" s="69">
        <f>+ROUND('[4]Adj'!C38+'[4]GROUP (wo Man.Adj)'!C38,0)</f>
        <v>61</v>
      </c>
      <c r="D39" s="69">
        <f>+ROUND('[4]Adj'!D38+'[4]GROUP (wo Man.Adj)'!D38,0)</f>
        <v>41</v>
      </c>
      <c r="E39" s="69">
        <f>+ROUND('[4]Adj'!E38+'[4]GROUP (wo Man.Adj)'!E38,0)</f>
        <v>40</v>
      </c>
      <c r="F39" s="69">
        <f>+ROUND('[4]Adj'!F38+'[4]GROUP (wo Man.Adj)'!F38,0)</f>
        <v>251</v>
      </c>
      <c r="G39" s="36">
        <f>+ROUND('[4]Adj'!G38+'[4]GROUP (wo Man.Adj)'!G38,0)</f>
        <v>394</v>
      </c>
      <c r="H39" s="69">
        <f>+ROUND('[4]Adj'!H38+'[4]GROUP (wo Man.Adj)'!H38,0)</f>
        <v>52</v>
      </c>
      <c r="I39" s="69">
        <f>+ROUND('[4]Adj'!I38+'[4]GROUP (wo Man.Adj)'!I38,0)</f>
        <v>51</v>
      </c>
      <c r="J39" s="36">
        <f>+ROUND('[4]Adj'!J38+'[4]GROUP (wo Man.Adj)'!J38,0)</f>
        <v>48</v>
      </c>
      <c r="K39" s="69">
        <f>+ROUND('[4]Adj'!K38+'[4]GROUP (wo Man.Adj)'!K38,0)</f>
        <v>0</v>
      </c>
      <c r="L39" s="69">
        <f>+ROUND('[4]Adj'!L38+'[4]GROUP (wo Man.Adj)'!L38,0)</f>
        <v>151</v>
      </c>
      <c r="M39" s="69">
        <f>+ROUND('[4]Adj'!M38+'[4]GROUP (wo Man.Adj)'!M38,0)</f>
        <v>100</v>
      </c>
      <c r="N39" s="69">
        <f>+ROUND('[4]Adj'!N38+'[4]GROUP (wo Man.Adj)'!N38,0)</f>
        <v>96</v>
      </c>
      <c r="O39" s="69">
        <f>+ROUND('[4]Adj'!O38+'[4]GROUP (wo Man.Adj)'!O38,0)</f>
        <v>105</v>
      </c>
      <c r="P39" s="69">
        <f>+ROUND('[4]Adj'!P38+'[4]GROUP (wo Man.Adj)'!P38,0)</f>
        <v>104</v>
      </c>
      <c r="Q39" s="36">
        <f>+ROUND('[4]Adj'!Q38+'[4]GROUP (wo Man.Adj)'!Q38,0)</f>
        <v>405</v>
      </c>
      <c r="R39" s="69">
        <f>+ROUND('[4]Adj'!R38+'[4]GROUP (wo Man.Adj)'!R38,0)</f>
        <v>91</v>
      </c>
      <c r="S39" s="69">
        <f>+ROUND('[4]Adj'!S38+'[4]GROUP (wo Man.Adj)'!S38,0)</f>
        <v>130</v>
      </c>
      <c r="T39" s="36">
        <f>+ROUND('[4]Adj'!T38+'[4]GROUP (wo Man.Adj)'!T38,0)</f>
        <v>125</v>
      </c>
      <c r="U39" s="69">
        <f>+ROUND('[4]Adj'!U38+'[4]GROUP (wo Man.Adj)'!U38,0)</f>
        <v>0</v>
      </c>
      <c r="V39" s="69">
        <f>+ROUND('[4]Adj'!V38+'[4]GROUP (wo Man.Adj)'!V38,0)</f>
        <v>347</v>
      </c>
      <c r="W39" s="69">
        <f>+ROUND('[4]Adj'!W38+'[4]GROUP (wo Man.Adj)'!W38,0)</f>
        <v>21</v>
      </c>
      <c r="X39" s="69">
        <f>+ROUND('[4]Adj'!X38+'[4]GROUP (wo Man.Adj)'!X38,0)</f>
        <v>22</v>
      </c>
      <c r="Y39" s="69">
        <f>+ROUND('[4]Adj'!Y38+'[4]GROUP (wo Man.Adj)'!Y38,0)</f>
        <v>25</v>
      </c>
      <c r="Z39" s="69">
        <f>+ROUND('[4]Adj'!Z38+'[4]GROUP (wo Man.Adj)'!Z38,0)</f>
        <v>24</v>
      </c>
      <c r="AA39" s="36">
        <f>+ROUND('[4]Adj'!AA38+'[4]GROUP (wo Man.Adj)'!AA38,0)</f>
        <v>91</v>
      </c>
      <c r="AB39" s="69">
        <f>+ROUND('[4]Adj'!AB38+'[4]GROUP (wo Man.Adj)'!AB38,0)</f>
        <v>19</v>
      </c>
      <c r="AC39" s="69">
        <f>+ROUND('[4]Adj'!AC38+'[4]GROUP (wo Man.Adj)'!AC38,0)</f>
        <v>23</v>
      </c>
      <c r="AD39" s="36">
        <f>+ROUND('[4]Adj'!AD38+'[4]GROUP (wo Man.Adj)'!AD38,0)</f>
        <v>23</v>
      </c>
      <c r="AE39" s="69">
        <f>+ROUND('[4]Adj'!AE38+'[4]GROUP (wo Man.Adj)'!AE38,0)</f>
        <v>0</v>
      </c>
      <c r="AF39" s="69">
        <f>+ROUND('[4]Adj'!AF38+'[4]GROUP (wo Man.Adj)'!AF38,0)</f>
        <v>64</v>
      </c>
      <c r="AG39" s="69">
        <f>+ROUND('[4]Adj'!AG38+'[4]GROUP (wo Man.Adj)'!AG38,0)</f>
        <v>19</v>
      </c>
      <c r="AH39" s="69">
        <f>+ROUND('[4]Adj'!AH38+'[4]GROUP (wo Man.Adj)'!AH38,0)</f>
        <v>18</v>
      </c>
      <c r="AI39" s="69">
        <f>+ROUND('[4]Adj'!AI38+'[4]GROUP (wo Man.Adj)'!AI38,0)</f>
        <v>17</v>
      </c>
      <c r="AJ39" s="69">
        <f>+ROUND('[4]Adj'!AJ38+'[4]GROUP (wo Man.Adj)'!AJ38,0)</f>
        <v>67</v>
      </c>
      <c r="AK39" s="36">
        <f>+ROUND('[4]Adj'!AK38+'[4]GROUP (wo Man.Adj)'!AK38,0)</f>
        <v>121</v>
      </c>
      <c r="AL39" s="69">
        <f>+ROUND('[4]Adj'!AL38+'[4]GROUP (wo Man.Adj)'!AL38,0)</f>
        <v>17</v>
      </c>
      <c r="AM39" s="69">
        <f>+ROUND('[4]Adj'!AM38+'[4]GROUP (wo Man.Adj)'!AM38,0)</f>
        <v>44</v>
      </c>
      <c r="AN39" s="36">
        <f>+ROUND('[4]Adj'!AN38+'[4]GROUP (wo Man.Adj)'!AN38,0)</f>
        <v>13</v>
      </c>
      <c r="AO39" s="69">
        <f>+ROUND('[4]Adj'!AO38+'[4]GROUP (wo Man.Adj)'!AO38,0)</f>
        <v>0</v>
      </c>
      <c r="AP39" s="69">
        <f>+ROUND('[4]Adj'!AP38+'[4]GROUP (wo Man.Adj)'!AP38,0)</f>
        <v>74</v>
      </c>
      <c r="AQ39" s="69">
        <f>+ROUND('[4]Adj'!AQ38+'[4]GROUP (wo Man.Adj)'!AQ38,0)</f>
        <v>0</v>
      </c>
      <c r="AR39" s="69">
        <f>+ROUND('[4]Adj'!AR38+'[4]GROUP (wo Man.Adj)'!AR38,0)</f>
        <v>0</v>
      </c>
      <c r="AS39" s="69">
        <f>+ROUND('[4]Adj'!AS38+'[4]GROUP (wo Man.Adj)'!AS38,0)</f>
        <v>0</v>
      </c>
      <c r="AT39" s="69">
        <f>+ROUND('[4]Adj'!AT38+'[4]GROUP (wo Man.Adj)'!AT38,0)</f>
        <v>0</v>
      </c>
      <c r="AU39" s="36">
        <f>+ROUND('[4]Adj'!AU38+'[4]GROUP (wo Man.Adj)'!AU38,0)</f>
        <v>0</v>
      </c>
      <c r="AV39" s="69">
        <f>+ROUND('[4]Adj'!AV38+'[4]GROUP (wo Man.Adj)'!AV38,0)</f>
        <v>0</v>
      </c>
      <c r="AW39" s="69">
        <f>+ROUND('[4]Adj'!AW38+'[4]GROUP (wo Man.Adj)'!AW38,0)</f>
        <v>0</v>
      </c>
      <c r="AX39" s="36">
        <f>+ROUND('[4]Adj'!AX38+'[4]GROUP (wo Man.Adj)'!AX38,0)</f>
        <v>0</v>
      </c>
      <c r="AY39" s="69">
        <f>+ROUND('[4]Adj'!AY38+'[4]GROUP (wo Man.Adj)'!AY38,0)</f>
        <v>0</v>
      </c>
      <c r="AZ39" s="69">
        <f>+ROUND('[4]Adj'!AZ38+'[4]GROUP (wo Man.Adj)'!AZ38,0)</f>
        <v>0</v>
      </c>
      <c r="BA39" s="69">
        <f>+ROUND('[4]Adj'!BA38+'[4]GROUP (wo Man.Adj)'!BA38,0)</f>
        <v>0</v>
      </c>
      <c r="BB39" s="69">
        <f>+ROUND('[4]Adj'!BB38+'[4]GROUP (wo Man.Adj)'!BB38,0)</f>
        <v>0</v>
      </c>
      <c r="BC39" s="69">
        <f>+ROUND('[4]Adj'!BC38+'[4]GROUP (wo Man.Adj)'!BC38,0)</f>
        <v>0</v>
      </c>
      <c r="BD39" s="69">
        <f>+ROUND('[4]Adj'!BD38+'[4]GROUP (wo Man.Adj)'!BD38,0)</f>
        <v>0</v>
      </c>
      <c r="BE39" s="36">
        <f>+ROUND('[4]Adj'!BE38+'[4]GROUP (wo Man.Adj)'!BE38,0)</f>
        <v>0</v>
      </c>
      <c r="BF39" s="69">
        <f>+ROUND('[4]Adj'!BF38+'[4]GROUP (wo Man.Adj)'!BF38,0)</f>
        <v>0</v>
      </c>
      <c r="BG39" s="69">
        <f>+ROUND('[4]Adj'!BG38+'[4]GROUP (wo Man.Adj)'!BG38,0)</f>
        <v>0</v>
      </c>
      <c r="BH39" s="36">
        <f>+ROUND('[4]Adj'!BH38+'[4]GROUP (wo Man.Adj)'!BH38,0)</f>
        <v>0</v>
      </c>
      <c r="BI39" s="69">
        <f>+ROUND('[4]Adj'!BI38+'[4]GROUP (wo Man.Adj)'!BI38,0)</f>
        <v>0</v>
      </c>
      <c r="BJ39" s="69">
        <f>+ROUND('[4]Adj'!BJ38+'[4]GROUP (wo Man.Adj)'!BJ38,0)</f>
        <v>0</v>
      </c>
      <c r="BK39" s="69">
        <f>+ROUND('[4]Adj'!BK38+'[4]GROUP (wo Man.Adj)'!BK38,0)</f>
        <v>201</v>
      </c>
      <c r="BL39" s="69">
        <f>+ROUND('[4]Adj'!BL38+'[4]GROUP (wo Man.Adj)'!BL38,0)</f>
        <v>177</v>
      </c>
      <c r="BM39" s="69">
        <f>+ROUND('[4]Adj'!BM38+'[4]GROUP (wo Man.Adj)'!BM38,0)</f>
        <v>187</v>
      </c>
      <c r="BN39" s="69">
        <f>+ROUND('[4]Adj'!BN38+'[4]GROUP (wo Man.Adj)'!BN38,0)</f>
        <v>447</v>
      </c>
      <c r="BO39" s="36">
        <f>+ROUND('[4]Adj'!BO38+'[4]GROUP (wo Man.Adj)'!BO38,0)</f>
        <v>1011</v>
      </c>
      <c r="BP39" s="69">
        <f>+ROUND('[4]Adj'!BP38+'[4]GROUP (wo Man.Adj)'!BP38,0)</f>
        <v>180</v>
      </c>
      <c r="BQ39" s="69">
        <f>+ROUND('[4]Adj'!BQ38+'[4]GROUP (wo Man.Adj)'!BQ38,0)</f>
        <v>248</v>
      </c>
      <c r="BR39" s="36">
        <f>+ROUND('[4]Adj'!BR38+'[4]GROUP (wo Man.Adj)'!BR38,0)</f>
        <v>208</v>
      </c>
      <c r="BS39" s="69">
        <f>+ROUND('[4]Adj'!BS38+'[4]GROUP (wo Man.Adj)'!BS38,0)</f>
        <v>0</v>
      </c>
      <c r="BT39" s="69">
        <f>+ROUND('[4]Adj'!BT38+'[4]GROUP (wo Man.Adj)'!BT38,0)</f>
        <v>636</v>
      </c>
    </row>
    <row r="40" spans="2:72" ht="12" thickBot="1">
      <c r="B40" s="23" t="s">
        <v>33</v>
      </c>
      <c r="C40" s="69">
        <f>+ROUND('[4]Adj'!C39+'[4]GROUP (wo Man.Adj)'!C39,0)</f>
        <v>37</v>
      </c>
      <c r="D40" s="69">
        <f>+ROUND('[4]Adj'!D39+'[4]GROUP (wo Man.Adj)'!D39,0)</f>
        <v>37</v>
      </c>
      <c r="E40" s="69">
        <f>+ROUND('[4]Adj'!E39+'[4]GROUP (wo Man.Adj)'!E39,0)</f>
        <v>34</v>
      </c>
      <c r="F40" s="69">
        <f>+ROUND('[4]Adj'!F39+'[4]GROUP (wo Man.Adj)'!F39,0)</f>
        <v>30</v>
      </c>
      <c r="G40" s="36">
        <f>+ROUND('[4]Adj'!G39+'[4]GROUP (wo Man.Adj)'!G39,0)</f>
        <v>138</v>
      </c>
      <c r="H40" s="69">
        <f>+ROUND('[4]Adj'!H39+'[4]GROUP (wo Man.Adj)'!H39,0)</f>
        <v>30</v>
      </c>
      <c r="I40" s="69">
        <f>+ROUND('[4]Adj'!I39+'[4]GROUP (wo Man.Adj)'!I39,0)</f>
        <v>29</v>
      </c>
      <c r="J40" s="36">
        <f>+ROUND('[4]Adj'!J39+'[4]GROUP (wo Man.Adj)'!J39,0)</f>
        <v>45</v>
      </c>
      <c r="K40" s="69">
        <f>+ROUND('[4]Adj'!K39+'[4]GROUP (wo Man.Adj)'!K39,0)</f>
        <v>0</v>
      </c>
      <c r="L40" s="69">
        <f>+ROUND('[4]Adj'!L39+'[4]GROUP (wo Man.Adj)'!L39,0)</f>
        <v>104</v>
      </c>
      <c r="M40" s="69">
        <f>+ROUND('[4]Adj'!M39+'[4]GROUP (wo Man.Adj)'!M39,0)</f>
        <v>5</v>
      </c>
      <c r="N40" s="69">
        <f>+ROUND('[4]Adj'!N39+'[4]GROUP (wo Man.Adj)'!N39,0)</f>
        <v>5</v>
      </c>
      <c r="O40" s="69">
        <f>+ROUND('[4]Adj'!O39+'[4]GROUP (wo Man.Adj)'!O39,0)</f>
        <v>5</v>
      </c>
      <c r="P40" s="69">
        <f>+ROUND('[4]Adj'!P39+'[4]GROUP (wo Man.Adj)'!P39,0)</f>
        <v>5</v>
      </c>
      <c r="Q40" s="36">
        <f>+ROUND('[4]Adj'!Q39+'[4]GROUP (wo Man.Adj)'!Q39,0)</f>
        <v>21</v>
      </c>
      <c r="R40" s="69">
        <f>+ROUND('[4]Adj'!R39+'[4]GROUP (wo Man.Adj)'!R39,0)</f>
        <v>5</v>
      </c>
      <c r="S40" s="69">
        <f>+ROUND('[4]Adj'!S39+'[4]GROUP (wo Man.Adj)'!S39,0)</f>
        <v>5</v>
      </c>
      <c r="T40" s="36">
        <f>+ROUND('[4]Adj'!T39+'[4]GROUP (wo Man.Adj)'!T39,0)</f>
        <v>16</v>
      </c>
      <c r="U40" s="69">
        <f>+ROUND('[4]Adj'!U39+'[4]GROUP (wo Man.Adj)'!U39,0)</f>
        <v>0</v>
      </c>
      <c r="V40" s="69">
        <f>+ROUND('[4]Adj'!V39+'[4]GROUP (wo Man.Adj)'!V39,0)</f>
        <v>25</v>
      </c>
      <c r="W40" s="69">
        <f>+ROUND('[4]Adj'!W39+'[4]GROUP (wo Man.Adj)'!W39,0)</f>
        <v>0</v>
      </c>
      <c r="X40" s="69">
        <f>+ROUND('[4]Adj'!X39+'[4]GROUP (wo Man.Adj)'!X39,0)</f>
        <v>0</v>
      </c>
      <c r="Y40" s="69">
        <f>+ROUND('[4]Adj'!Y39+'[4]GROUP (wo Man.Adj)'!Y39,0)</f>
        <v>0</v>
      </c>
      <c r="Z40" s="69">
        <f>+ROUND('[4]Adj'!Z39+'[4]GROUP (wo Man.Adj)'!Z39,0)</f>
        <v>0</v>
      </c>
      <c r="AA40" s="36">
        <f>+ROUND('[4]Adj'!AA39+'[4]GROUP (wo Man.Adj)'!AA39,0)</f>
        <v>1</v>
      </c>
      <c r="AB40" s="69">
        <f>+ROUND('[4]Adj'!AB39+'[4]GROUP (wo Man.Adj)'!AB39,0)</f>
        <v>0</v>
      </c>
      <c r="AC40" s="69">
        <f>+ROUND('[4]Adj'!AC39+'[4]GROUP (wo Man.Adj)'!AC39,0)</f>
        <v>0</v>
      </c>
      <c r="AD40" s="36">
        <f>+ROUND('[4]Adj'!AD39+'[4]GROUP (wo Man.Adj)'!AD39,0)</f>
        <v>0</v>
      </c>
      <c r="AE40" s="69">
        <f>+ROUND('[4]Adj'!AE39+'[4]GROUP (wo Man.Adj)'!AE39,0)</f>
        <v>0</v>
      </c>
      <c r="AF40" s="69">
        <f>+ROUND('[4]Adj'!AF39+'[4]GROUP (wo Man.Adj)'!AF39,0)</f>
        <v>0</v>
      </c>
      <c r="AG40" s="69">
        <f>+ROUND('[4]Adj'!AG39+'[4]GROUP (wo Man.Adj)'!AG39,0)</f>
        <v>259</v>
      </c>
      <c r="AH40" s="69">
        <f>+ROUND('[4]Adj'!AH39+'[4]GROUP (wo Man.Adj)'!AH39,0)</f>
        <v>254</v>
      </c>
      <c r="AI40" s="69">
        <f>+ROUND('[4]Adj'!AI39+'[4]GROUP (wo Man.Adj)'!AI39,0)</f>
        <v>267</v>
      </c>
      <c r="AJ40" s="69">
        <f>+ROUND('[4]Adj'!AJ39+'[4]GROUP (wo Man.Adj)'!AJ39,0)</f>
        <v>260</v>
      </c>
      <c r="AK40" s="36">
        <f>+ROUND('[4]Adj'!AK39+'[4]GROUP (wo Man.Adj)'!AK39,0)</f>
        <v>1040</v>
      </c>
      <c r="AL40" s="69">
        <f>+ROUND('[4]Adj'!AL39+'[4]GROUP (wo Man.Adj)'!AL39,0)</f>
        <v>244</v>
      </c>
      <c r="AM40" s="69">
        <f>+ROUND('[4]Adj'!AM39+'[4]GROUP (wo Man.Adj)'!AM39,0)</f>
        <v>238</v>
      </c>
      <c r="AN40" s="36">
        <f>+ROUND('[4]Adj'!AN39+'[4]GROUP (wo Man.Adj)'!AN39,0)</f>
        <v>261</v>
      </c>
      <c r="AO40" s="69">
        <f>+ROUND('[4]Adj'!AO39+'[4]GROUP (wo Man.Adj)'!AO39,0)</f>
        <v>0</v>
      </c>
      <c r="AP40" s="69">
        <f>+ROUND('[4]Adj'!AP39+'[4]GROUP (wo Man.Adj)'!AP39,0)</f>
        <v>742</v>
      </c>
      <c r="AQ40" s="69">
        <f>+ROUND('[4]Adj'!AQ39+'[4]GROUP (wo Man.Adj)'!AQ39,0)</f>
        <v>6</v>
      </c>
      <c r="AR40" s="69">
        <f>+ROUND('[4]Adj'!AR39+'[4]GROUP (wo Man.Adj)'!AR39,0)</f>
        <v>5</v>
      </c>
      <c r="AS40" s="69">
        <f>+ROUND('[4]Adj'!AS39+'[4]GROUP (wo Man.Adj)'!AS39,0)</f>
        <v>5</v>
      </c>
      <c r="AT40" s="69">
        <f>+ROUND('[4]Adj'!AT39+'[4]GROUP (wo Man.Adj)'!AT39,0)</f>
        <v>3</v>
      </c>
      <c r="AU40" s="36">
        <f>+ROUND('[4]Adj'!AU39+'[4]GROUP (wo Man.Adj)'!AU39,0)</f>
        <v>20</v>
      </c>
      <c r="AV40" s="69">
        <f>+ROUND('[4]Adj'!AV39+'[4]GROUP (wo Man.Adj)'!AV39,0)</f>
        <v>3</v>
      </c>
      <c r="AW40" s="69">
        <f>+ROUND('[4]Adj'!AW39+'[4]GROUP (wo Man.Adj)'!AW39,0)</f>
        <v>3</v>
      </c>
      <c r="AX40" s="36">
        <f>+ROUND('[4]Adj'!AX39+'[4]GROUP (wo Man.Adj)'!AX39,0)</f>
        <v>3</v>
      </c>
      <c r="AY40" s="69">
        <f>+ROUND('[4]Adj'!AY39+'[4]GROUP (wo Man.Adj)'!AY39,0)</f>
        <v>0</v>
      </c>
      <c r="AZ40" s="69">
        <f>+ROUND('[4]Adj'!AZ39+'[4]GROUP (wo Man.Adj)'!AZ39,0)</f>
        <v>8</v>
      </c>
      <c r="BA40" s="69">
        <f>+ROUND('[4]Adj'!BA39+'[4]GROUP (wo Man.Adj)'!BA39,0)</f>
        <v>-163</v>
      </c>
      <c r="BB40" s="69">
        <f>+ROUND('[4]Adj'!BB39+'[4]GROUP (wo Man.Adj)'!BB39,0)</f>
        <v>-157</v>
      </c>
      <c r="BC40" s="69">
        <f>+ROUND('[4]Adj'!BC39+'[4]GROUP (wo Man.Adj)'!BC39,0)</f>
        <v>-157</v>
      </c>
      <c r="BD40" s="69">
        <f>+ROUND('[4]Adj'!BD39+'[4]GROUP (wo Man.Adj)'!BD39,0)</f>
        <v>-157</v>
      </c>
      <c r="BE40" s="36">
        <f>+ROUND('[4]Adj'!BE39+'[4]GROUP (wo Man.Adj)'!BE39,0)</f>
        <v>-634</v>
      </c>
      <c r="BF40" s="69">
        <f>+ROUND('[4]Adj'!BF39+'[4]GROUP (wo Man.Adj)'!BF39,0)</f>
        <v>-143</v>
      </c>
      <c r="BG40" s="69">
        <f>+ROUND('[4]Adj'!BG39+'[4]GROUP (wo Man.Adj)'!BG39,0)</f>
        <v>-136</v>
      </c>
      <c r="BH40" s="36">
        <f>+ROUND('[4]Adj'!BH39+'[4]GROUP (wo Man.Adj)'!BH39,0)</f>
        <v>-190</v>
      </c>
      <c r="BI40" s="69">
        <f>+ROUND('[4]Adj'!BI39+'[4]GROUP (wo Man.Adj)'!BI39,0)</f>
        <v>0</v>
      </c>
      <c r="BJ40" s="69">
        <f>+ROUND('[4]Adj'!BJ39+'[4]GROUP (wo Man.Adj)'!BJ39,0)</f>
        <v>-469</v>
      </c>
      <c r="BK40" s="69">
        <f>+ROUND('[4]Adj'!BK39+'[4]GROUP (wo Man.Adj)'!BK39,0)</f>
        <v>144</v>
      </c>
      <c r="BL40" s="69">
        <f>+ROUND('[4]Adj'!BL39+'[4]GROUP (wo Man.Adj)'!BL39,0)</f>
        <v>146</v>
      </c>
      <c r="BM40" s="69">
        <f>+ROUND('[4]Adj'!BM39+'[4]GROUP (wo Man.Adj)'!BM39,0)</f>
        <v>155</v>
      </c>
      <c r="BN40" s="69">
        <f>+ROUND('[4]Adj'!BN39+'[4]GROUP (wo Man.Adj)'!BN39,0)</f>
        <v>141</v>
      </c>
      <c r="BO40" s="36">
        <f>+ROUND('[4]Adj'!BO39+'[4]GROUP (wo Man.Adj)'!BO39,0)</f>
        <v>586</v>
      </c>
      <c r="BP40" s="69">
        <f>+ROUND('[4]Adj'!BP39+'[4]GROUP (wo Man.Adj)'!BP39,0)</f>
        <v>138</v>
      </c>
      <c r="BQ40" s="69">
        <f>+ROUND('[4]Adj'!BQ39+'[4]GROUP (wo Man.Adj)'!BQ39,0)</f>
        <v>139</v>
      </c>
      <c r="BR40" s="36">
        <f>+ROUND('[4]Adj'!BR39+'[4]GROUP (wo Man.Adj)'!BR39,0)</f>
        <v>135</v>
      </c>
      <c r="BS40" s="69">
        <f>+ROUND('[4]Adj'!BS39+'[4]GROUP (wo Man.Adj)'!BS39,0)</f>
        <v>0</v>
      </c>
      <c r="BT40" s="69">
        <f>+ROUND('[4]Adj'!BT39+'[4]GROUP (wo Man.Adj)'!BT39,0)</f>
        <v>411</v>
      </c>
    </row>
    <row r="41" spans="2:72" ht="12" thickBot="1">
      <c r="B41" s="24" t="s">
        <v>34</v>
      </c>
      <c r="C41" s="37">
        <f>+ROUND('[4]Adj'!C40+'[4]GROUP (wo Man.Adj)'!C40,0)</f>
        <v>840</v>
      </c>
      <c r="D41" s="37">
        <f>+ROUND('[4]Adj'!D40+'[4]GROUP (wo Man.Adj)'!D40,0)</f>
        <v>575</v>
      </c>
      <c r="E41" s="37">
        <f>+ROUND('[4]Adj'!E40+'[4]GROUP (wo Man.Adj)'!E40,0)</f>
        <v>764</v>
      </c>
      <c r="F41" s="37">
        <f>+ROUND('[4]Adj'!F40+'[4]GROUP (wo Man.Adj)'!F40,0)</f>
        <v>753</v>
      </c>
      <c r="G41" s="37">
        <f>+ROUND('[4]Adj'!G40+'[4]GROUP (wo Man.Adj)'!G40,0)</f>
        <v>2932</v>
      </c>
      <c r="H41" s="37">
        <f>+ROUND('[4]Adj'!H40+'[4]GROUP (wo Man.Adj)'!H40,0)</f>
        <v>879</v>
      </c>
      <c r="I41" s="37">
        <f>+ROUND('[4]Adj'!I40+'[4]GROUP (wo Man.Adj)'!I40,0)</f>
        <v>823</v>
      </c>
      <c r="J41" s="37">
        <f>+ROUND('[4]Adj'!J40+'[4]GROUP (wo Man.Adj)'!J40,0)</f>
        <v>749</v>
      </c>
      <c r="K41" s="37">
        <f>+ROUND('[4]Adj'!K40+'[4]GROUP (wo Man.Adj)'!K40,0)</f>
        <v>0</v>
      </c>
      <c r="L41" s="37">
        <f>+ROUND('[4]Adj'!L40+'[4]GROUP (wo Man.Adj)'!L40,0)</f>
        <v>2450</v>
      </c>
      <c r="M41" s="37">
        <f>+ROUND('[4]Adj'!M40+'[4]GROUP (wo Man.Adj)'!M40,0)</f>
        <v>402</v>
      </c>
      <c r="N41" s="37">
        <f>+ROUND('[4]Adj'!N40+'[4]GROUP (wo Man.Adj)'!N40,0)</f>
        <v>392</v>
      </c>
      <c r="O41" s="37">
        <f>+ROUND('[4]Adj'!O40+'[4]GROUP (wo Man.Adj)'!O40,0)</f>
        <v>363</v>
      </c>
      <c r="P41" s="37">
        <f>+ROUND('[4]Adj'!P40+'[4]GROUP (wo Man.Adj)'!P40,0)</f>
        <v>347</v>
      </c>
      <c r="Q41" s="37">
        <f>+ROUND('[4]Adj'!Q40+'[4]GROUP (wo Man.Adj)'!Q40,0)</f>
        <v>1504</v>
      </c>
      <c r="R41" s="37">
        <f>+ROUND('[4]Adj'!R40+'[4]GROUP (wo Man.Adj)'!R40,0)</f>
        <v>374</v>
      </c>
      <c r="S41" s="37">
        <f>+ROUND('[4]Adj'!S40+'[4]GROUP (wo Man.Adj)'!S40,0)</f>
        <v>370</v>
      </c>
      <c r="T41" s="37">
        <f>+ROUND('[4]Adj'!T40+'[4]GROUP (wo Man.Adj)'!T40,0)</f>
        <v>397</v>
      </c>
      <c r="U41" s="37">
        <f>+ROUND('[4]Adj'!U40+'[4]GROUP (wo Man.Adj)'!U40,0)</f>
        <v>0</v>
      </c>
      <c r="V41" s="37">
        <f>+ROUND('[4]Adj'!V40+'[4]GROUP (wo Man.Adj)'!V40,0)</f>
        <v>1142</v>
      </c>
      <c r="W41" s="37">
        <f>+ROUND('[4]Adj'!W40+'[4]GROUP (wo Man.Adj)'!W40,0)</f>
        <v>420</v>
      </c>
      <c r="X41" s="37">
        <f>+ROUND('[4]Adj'!X40+'[4]GROUP (wo Man.Adj)'!X40,0)</f>
        <v>276</v>
      </c>
      <c r="Y41" s="37">
        <f>+ROUND('[4]Adj'!Y40+'[4]GROUP (wo Man.Adj)'!Y40,0)</f>
        <v>412</v>
      </c>
      <c r="Z41" s="37">
        <f>+ROUND('[4]Adj'!Z40+'[4]GROUP (wo Man.Adj)'!Z40,0)</f>
        <v>408</v>
      </c>
      <c r="AA41" s="37">
        <f>+ROUND('[4]Adj'!AA40+'[4]GROUP (wo Man.Adj)'!AA40,0)</f>
        <v>1516</v>
      </c>
      <c r="AB41" s="37">
        <f>+ROUND('[4]Adj'!AB40+'[4]GROUP (wo Man.Adj)'!AB40,0)</f>
        <v>415</v>
      </c>
      <c r="AC41" s="37">
        <f>+ROUND('[4]Adj'!AC40+'[4]GROUP (wo Man.Adj)'!AC40,0)</f>
        <v>341</v>
      </c>
      <c r="AD41" s="37">
        <f>+ROUND('[4]Adj'!AD40+'[4]GROUP (wo Man.Adj)'!AD40,0)</f>
        <v>398</v>
      </c>
      <c r="AE41" s="37">
        <f>+ROUND('[4]Adj'!AE40+'[4]GROUP (wo Man.Adj)'!AE40,0)</f>
        <v>0</v>
      </c>
      <c r="AF41" s="37">
        <f>+ROUND('[4]Adj'!AF40+'[4]GROUP (wo Man.Adj)'!AF40,0)</f>
        <v>1153</v>
      </c>
      <c r="AG41" s="37">
        <f>+ROUND('[4]Adj'!AG40+'[4]GROUP (wo Man.Adj)'!AG40,0)</f>
        <v>-226</v>
      </c>
      <c r="AH41" s="37">
        <f>+ROUND('[4]Adj'!AH40+'[4]GROUP (wo Man.Adj)'!AH40,0)</f>
        <v>-235</v>
      </c>
      <c r="AI41" s="37">
        <f>+ROUND('[4]Adj'!AI40+'[4]GROUP (wo Man.Adj)'!AI40,0)</f>
        <v>-234</v>
      </c>
      <c r="AJ41" s="37">
        <f>+ROUND('[4]Adj'!AJ40+'[4]GROUP (wo Man.Adj)'!AJ40,0)</f>
        <v>-360</v>
      </c>
      <c r="AK41" s="37">
        <f>+ROUND('[4]Adj'!AK40+'[4]GROUP (wo Man.Adj)'!AK40,0)</f>
        <v>-1056</v>
      </c>
      <c r="AL41" s="37">
        <f>+ROUND('[4]Adj'!AL40+'[4]GROUP (wo Man.Adj)'!AL40,0)</f>
        <v>-176</v>
      </c>
      <c r="AM41" s="37">
        <f>+ROUND('[4]Adj'!AM40+'[4]GROUP (wo Man.Adj)'!AM40,0)</f>
        <v>-284</v>
      </c>
      <c r="AN41" s="37">
        <f>+ROUND('[4]Adj'!AN40+'[4]GROUP (wo Man.Adj)'!AN40,0)</f>
        <v>-225</v>
      </c>
      <c r="AO41" s="37">
        <f>+ROUND('[4]Adj'!AO40+'[4]GROUP (wo Man.Adj)'!AO40,0)</f>
        <v>0</v>
      </c>
      <c r="AP41" s="37">
        <f>+ROUND('[4]Adj'!AP40+'[4]GROUP (wo Man.Adj)'!AP40,0)</f>
        <v>-685</v>
      </c>
      <c r="AQ41" s="37">
        <f>+ROUND('[4]Adj'!AQ40+'[4]GROUP (wo Man.Adj)'!AQ40,0)</f>
        <v>37</v>
      </c>
      <c r="AR41" s="37">
        <f>+ROUND('[4]Adj'!AR40+'[4]GROUP (wo Man.Adj)'!AR40,0)</f>
        <v>-21</v>
      </c>
      <c r="AS41" s="37">
        <f>+ROUND('[4]Adj'!AS40+'[4]GROUP (wo Man.Adj)'!AS40,0)</f>
        <v>25</v>
      </c>
      <c r="AT41" s="37">
        <f>+ROUND('[4]Adj'!AT40+'[4]GROUP (wo Man.Adj)'!AT40,0)</f>
        <v>30</v>
      </c>
      <c r="AU41" s="37">
        <f>+ROUND('[4]Adj'!AU40+'[4]GROUP (wo Man.Adj)'!AU40,0)</f>
        <v>72</v>
      </c>
      <c r="AV41" s="37">
        <f>+ROUND('[4]Adj'!AV40+'[4]GROUP (wo Man.Adj)'!AV40,0)</f>
        <v>-26</v>
      </c>
      <c r="AW41" s="37">
        <f>+ROUND('[4]Adj'!AW40+'[4]GROUP (wo Man.Adj)'!AW40,0)</f>
        <v>58</v>
      </c>
      <c r="AX41" s="37">
        <f>+ROUND('[4]Adj'!AX40+'[4]GROUP (wo Man.Adj)'!AX40,0)</f>
        <v>-25</v>
      </c>
      <c r="AY41" s="37">
        <f>+ROUND('[4]Adj'!AY40+'[4]GROUP (wo Man.Adj)'!AY40,0)</f>
        <v>0</v>
      </c>
      <c r="AZ41" s="37">
        <f>+ROUND('[4]Adj'!AZ40+'[4]GROUP (wo Man.Adj)'!AZ40,0)</f>
        <v>7</v>
      </c>
      <c r="BA41" s="37">
        <f>+ROUND('[4]Adj'!BA40+'[4]GROUP (wo Man.Adj)'!BA40,0)</f>
        <v>0</v>
      </c>
      <c r="BB41" s="37">
        <f>+ROUND('[4]Adj'!BB40+'[4]GROUP (wo Man.Adj)'!BB40,0)</f>
        <v>0</v>
      </c>
      <c r="BC41" s="37">
        <f>+ROUND('[4]Adj'!BC40+'[4]GROUP (wo Man.Adj)'!BC40,0)</f>
        <v>0</v>
      </c>
      <c r="BD41" s="37">
        <f>+ROUND('[4]Adj'!BD40+'[4]GROUP (wo Man.Adj)'!BD40,0)</f>
        <v>0</v>
      </c>
      <c r="BE41" s="37">
        <f>+ROUND('[4]Adj'!BE40+'[4]GROUP (wo Man.Adj)'!BE40,0)</f>
        <v>0</v>
      </c>
      <c r="BF41" s="37">
        <f>+ROUND('[4]Adj'!BF40+'[4]GROUP (wo Man.Adj)'!BF40,0)</f>
        <v>0</v>
      </c>
      <c r="BG41" s="37">
        <f>+ROUND('[4]Adj'!BG40+'[4]GROUP (wo Man.Adj)'!BG40,0)</f>
        <v>0</v>
      </c>
      <c r="BH41" s="37">
        <f>+ROUND('[4]Adj'!BH40+'[4]GROUP (wo Man.Adj)'!BH40,0)</f>
        <v>0</v>
      </c>
      <c r="BI41" s="37">
        <f>+ROUND('[4]Adj'!BI40+'[4]GROUP (wo Man.Adj)'!BI40,0)</f>
        <v>0</v>
      </c>
      <c r="BJ41" s="37">
        <f>+ROUND('[4]Adj'!BJ40+'[4]GROUP (wo Man.Adj)'!BJ40,0)</f>
        <v>0</v>
      </c>
      <c r="BK41" s="37">
        <f>+ROUND('[4]Adj'!BK40+'[4]GROUP (wo Man.Adj)'!BK40,0)</f>
        <v>1473</v>
      </c>
      <c r="BL41" s="37">
        <f>+ROUND('[4]Adj'!BL40+'[4]GROUP (wo Man.Adj)'!BL40,0)</f>
        <v>987</v>
      </c>
      <c r="BM41" s="37">
        <f>+ROUND('[4]Adj'!BM40+'[4]GROUP (wo Man.Adj)'!BM40,0)</f>
        <v>1329</v>
      </c>
      <c r="BN41" s="37">
        <f>+ROUND('[4]Adj'!BN40+'[4]GROUP (wo Man.Adj)'!BN40,0)</f>
        <v>1179</v>
      </c>
      <c r="BO41" s="37">
        <f>+ROUND('[4]Adj'!BO40+'[4]GROUP (wo Man.Adj)'!BO40,0)</f>
        <v>4968</v>
      </c>
      <c r="BP41" s="37">
        <f>+ROUND('[4]Adj'!BP40+'[4]GROUP (wo Man.Adj)'!BP40,0)</f>
        <v>1466</v>
      </c>
      <c r="BQ41" s="37">
        <f>+ROUND('[4]Adj'!BQ40+'[4]GROUP (wo Man.Adj)'!BQ40,0)</f>
        <v>1308</v>
      </c>
      <c r="BR41" s="37">
        <f>+ROUND('[4]Adj'!BR40+'[4]GROUP (wo Man.Adj)'!BR40,0)</f>
        <v>1294</v>
      </c>
      <c r="BS41" s="37">
        <f>+ROUND('[4]Adj'!BS40+'[4]GROUP (wo Man.Adj)'!BS40,0)</f>
        <v>0</v>
      </c>
      <c r="BT41" s="37">
        <f>+ROUND('[4]Adj'!BT40+'[4]GROUP (wo Man.Adj)'!BT40,0)</f>
        <v>4068</v>
      </c>
    </row>
    <row r="42" spans="2:72" ht="12" thickBot="1">
      <c r="B42" s="23" t="s">
        <v>35</v>
      </c>
      <c r="C42" s="69">
        <f>+ROUND('[4]Adj'!C41+'[4]GROUP (wo Man.Adj)'!C41,0)</f>
        <v>33</v>
      </c>
      <c r="D42" s="69">
        <f>+ROUND('[4]Adj'!D41+'[4]GROUP (wo Man.Adj)'!D41,0)</f>
        <v>13</v>
      </c>
      <c r="E42" s="69">
        <f>+ROUND('[4]Adj'!E41+'[4]GROUP (wo Man.Adj)'!E41,0)</f>
        <v>9</v>
      </c>
      <c r="F42" s="69">
        <f>+ROUND('[4]Adj'!F41+'[4]GROUP (wo Man.Adj)'!F41,0)</f>
        <v>18</v>
      </c>
      <c r="G42" s="36">
        <f>+ROUND('[4]Adj'!G41+'[4]GROUP (wo Man.Adj)'!G41,0)</f>
        <v>72</v>
      </c>
      <c r="H42" s="69">
        <f>+ROUND('[4]Adj'!H41+'[4]GROUP (wo Man.Adj)'!H41,0)</f>
        <v>34</v>
      </c>
      <c r="I42" s="69">
        <f>+ROUND('[4]Adj'!I41+'[4]GROUP (wo Man.Adj)'!I41,0)</f>
        <v>16</v>
      </c>
      <c r="J42" s="36">
        <f>+ROUND('[4]Adj'!J41+'[4]GROUP (wo Man.Adj)'!J41,0)</f>
        <v>25</v>
      </c>
      <c r="K42" s="69">
        <f>+ROUND('[4]Adj'!K41+'[4]GROUP (wo Man.Adj)'!K41,0)</f>
        <v>0</v>
      </c>
      <c r="L42" s="69">
        <f>+ROUND('[4]Adj'!L41+'[4]GROUP (wo Man.Adj)'!L41,0)</f>
        <v>75</v>
      </c>
      <c r="M42" s="69">
        <f>+ROUND('[4]Adj'!M41+'[4]GROUP (wo Man.Adj)'!M41,0)</f>
        <v>94</v>
      </c>
      <c r="N42" s="69">
        <f>+ROUND('[4]Adj'!N41+'[4]GROUP (wo Man.Adj)'!N41,0)</f>
        <v>41</v>
      </c>
      <c r="O42" s="69">
        <f>+ROUND('[4]Adj'!O41+'[4]GROUP (wo Man.Adj)'!O41,0)</f>
        <v>44</v>
      </c>
      <c r="P42" s="69">
        <f>+ROUND('[4]Adj'!P41+'[4]GROUP (wo Man.Adj)'!P41,0)</f>
        <v>53</v>
      </c>
      <c r="Q42" s="36">
        <f>+ROUND('[4]Adj'!Q41+'[4]GROUP (wo Man.Adj)'!Q41,0)</f>
        <v>233</v>
      </c>
      <c r="R42" s="69">
        <f>+ROUND('[4]Adj'!R41+'[4]GROUP (wo Man.Adj)'!R41,0)</f>
        <v>55</v>
      </c>
      <c r="S42" s="69">
        <f>+ROUND('[4]Adj'!S41+'[4]GROUP (wo Man.Adj)'!S41,0)</f>
        <v>56</v>
      </c>
      <c r="T42" s="36">
        <f>+ROUND('[4]Adj'!T41+'[4]GROUP (wo Man.Adj)'!T41,0)</f>
        <v>65</v>
      </c>
      <c r="U42" s="69">
        <f>+ROUND('[4]Adj'!U41+'[4]GROUP (wo Man.Adj)'!U41,0)</f>
        <v>0</v>
      </c>
      <c r="V42" s="69">
        <f>+ROUND('[4]Adj'!V41+'[4]GROUP (wo Man.Adj)'!V41,0)</f>
        <v>177</v>
      </c>
      <c r="W42" s="69">
        <f>+ROUND('[4]Adj'!W41+'[4]GROUP (wo Man.Adj)'!W41,0)</f>
        <v>0</v>
      </c>
      <c r="X42" s="69">
        <f>+ROUND('[4]Adj'!X41+'[4]GROUP (wo Man.Adj)'!X41,0)</f>
        <v>0</v>
      </c>
      <c r="Y42" s="69">
        <f>+ROUND('[4]Adj'!Y41+'[4]GROUP (wo Man.Adj)'!Y41,0)</f>
        <v>0</v>
      </c>
      <c r="Z42" s="69">
        <f>+ROUND('[4]Adj'!Z41+'[4]GROUP (wo Man.Adj)'!Z41,0)</f>
        <v>0</v>
      </c>
      <c r="AA42" s="36">
        <f>+ROUND('[4]Adj'!AA41+'[4]GROUP (wo Man.Adj)'!AA41,0)</f>
        <v>0</v>
      </c>
      <c r="AB42" s="69">
        <f>+ROUND('[4]Adj'!AB41+'[4]GROUP (wo Man.Adj)'!AB41,0)</f>
        <v>0</v>
      </c>
      <c r="AC42" s="69">
        <f>+ROUND('[4]Adj'!AC41+'[4]GROUP (wo Man.Adj)'!AC41,0)</f>
        <v>0</v>
      </c>
      <c r="AD42" s="36">
        <f>+ROUND('[4]Adj'!AD41+'[4]GROUP (wo Man.Adj)'!AD41,0)</f>
        <v>0</v>
      </c>
      <c r="AE42" s="69">
        <f>+ROUND('[4]Adj'!AE41+'[4]GROUP (wo Man.Adj)'!AE41,0)</f>
        <v>0</v>
      </c>
      <c r="AF42" s="69">
        <f>+ROUND('[4]Adj'!AF41+'[4]GROUP (wo Man.Adj)'!AF41,0)</f>
        <v>0</v>
      </c>
      <c r="AG42" s="69">
        <f>+ROUND('[4]Adj'!AG41+'[4]GROUP (wo Man.Adj)'!AG41,0)</f>
        <v>-5</v>
      </c>
      <c r="AH42" s="69">
        <f>+ROUND('[4]Adj'!AH41+'[4]GROUP (wo Man.Adj)'!AH41,0)</f>
        <v>-3</v>
      </c>
      <c r="AI42" s="69">
        <f>+ROUND('[4]Adj'!AI41+'[4]GROUP (wo Man.Adj)'!AI41,0)</f>
        <v>-4</v>
      </c>
      <c r="AJ42" s="69">
        <f>+ROUND('[4]Adj'!AJ41+'[4]GROUP (wo Man.Adj)'!AJ41,0)</f>
        <v>-4</v>
      </c>
      <c r="AK42" s="36">
        <f>+ROUND('[4]Adj'!AK41+'[4]GROUP (wo Man.Adj)'!AK41,0)</f>
        <v>-16</v>
      </c>
      <c r="AL42" s="69">
        <f>+ROUND('[4]Adj'!AL41+'[4]GROUP (wo Man.Adj)'!AL41,0)</f>
        <v>-4</v>
      </c>
      <c r="AM42" s="69">
        <f>+ROUND('[4]Adj'!AM41+'[4]GROUP (wo Man.Adj)'!AM41,0)</f>
        <v>-4</v>
      </c>
      <c r="AN42" s="36">
        <f>+ROUND('[4]Adj'!AN41+'[4]GROUP (wo Man.Adj)'!AN41,0)</f>
        <v>-3</v>
      </c>
      <c r="AO42" s="69">
        <f>+ROUND('[4]Adj'!AO41+'[4]GROUP (wo Man.Adj)'!AO41,0)</f>
        <v>0</v>
      </c>
      <c r="AP42" s="69">
        <f>+ROUND('[4]Adj'!AP41+'[4]GROUP (wo Man.Adj)'!AP41,0)</f>
        <v>-11</v>
      </c>
      <c r="AQ42" s="69">
        <f>+ROUND('[4]Adj'!AQ41+'[4]GROUP (wo Man.Adj)'!AQ41,0)</f>
        <v>0</v>
      </c>
      <c r="AR42" s="69">
        <f>+ROUND('[4]Adj'!AR41+'[4]GROUP (wo Man.Adj)'!AR41,0)</f>
        <v>0</v>
      </c>
      <c r="AS42" s="69">
        <f>+ROUND('[4]Adj'!AS41+'[4]GROUP (wo Man.Adj)'!AS41,0)</f>
        <v>1</v>
      </c>
      <c r="AT42" s="69">
        <f>+ROUND('[4]Adj'!AT41+'[4]GROUP (wo Man.Adj)'!AT41,0)</f>
        <v>-1</v>
      </c>
      <c r="AU42" s="36">
        <f>+ROUND('[4]Adj'!AU41+'[4]GROUP (wo Man.Adj)'!AU41,0)</f>
        <v>0</v>
      </c>
      <c r="AV42" s="69">
        <f>+ROUND('[4]Adj'!AV41+'[4]GROUP (wo Man.Adj)'!AV41,0)</f>
        <v>0</v>
      </c>
      <c r="AW42" s="69">
        <f>+ROUND('[4]Adj'!AW41+'[4]GROUP (wo Man.Adj)'!AW41,0)</f>
        <v>1</v>
      </c>
      <c r="AX42" s="36">
        <f>+ROUND('[4]Adj'!AX41+'[4]GROUP (wo Man.Adj)'!AX41,0)</f>
        <v>0</v>
      </c>
      <c r="AY42" s="69">
        <f>+ROUND('[4]Adj'!AY41+'[4]GROUP (wo Man.Adj)'!AY41,0)</f>
        <v>0</v>
      </c>
      <c r="AZ42" s="69">
        <f>+ROUND('[4]Adj'!AZ41+'[4]GROUP (wo Man.Adj)'!AZ41,0)</f>
        <v>1</v>
      </c>
      <c r="BA42" s="69">
        <f>+ROUND('[4]Adj'!BA41+'[4]GROUP (wo Man.Adj)'!BA41,0)</f>
        <v>0</v>
      </c>
      <c r="BB42" s="69">
        <f>+ROUND('[4]Adj'!BB41+'[4]GROUP (wo Man.Adj)'!BB41,0)</f>
        <v>0</v>
      </c>
      <c r="BC42" s="69">
        <f>+ROUND('[4]Adj'!BC41+'[4]GROUP (wo Man.Adj)'!BC41,0)</f>
        <v>0</v>
      </c>
      <c r="BD42" s="69">
        <f>+ROUND('[4]Adj'!BD41+'[4]GROUP (wo Man.Adj)'!BD41,0)</f>
        <v>0</v>
      </c>
      <c r="BE42" s="36">
        <f>+ROUND('[4]Adj'!BE41+'[4]GROUP (wo Man.Adj)'!BE41,0)</f>
        <v>0</v>
      </c>
      <c r="BF42" s="69">
        <f>+ROUND('[4]Adj'!BF41+'[4]GROUP (wo Man.Adj)'!BF41,0)</f>
        <v>0</v>
      </c>
      <c r="BG42" s="69">
        <f>+ROUND('[4]Adj'!BG41+'[4]GROUP (wo Man.Adj)'!BG41,0)</f>
        <v>0</v>
      </c>
      <c r="BH42" s="36">
        <f>+ROUND('[4]Adj'!BH41+'[4]GROUP (wo Man.Adj)'!BH41,0)</f>
        <v>0</v>
      </c>
      <c r="BI42" s="69">
        <f>+ROUND('[4]Adj'!BI41+'[4]GROUP (wo Man.Adj)'!BI41,0)</f>
        <v>0</v>
      </c>
      <c r="BJ42" s="69">
        <f>+ROUND('[4]Adj'!BJ41+'[4]GROUP (wo Man.Adj)'!BJ41,0)</f>
        <v>0</v>
      </c>
      <c r="BK42" s="69">
        <f>+ROUND('[4]Adj'!BK41+'[4]GROUP (wo Man.Adj)'!BK41,0)</f>
        <v>123</v>
      </c>
      <c r="BL42" s="69">
        <f>+ROUND('[4]Adj'!BL41+'[4]GROUP (wo Man.Adj)'!BL41,0)</f>
        <v>50</v>
      </c>
      <c r="BM42" s="69">
        <f>+ROUND('[4]Adj'!BM41+'[4]GROUP (wo Man.Adj)'!BM41,0)</f>
        <v>50</v>
      </c>
      <c r="BN42" s="69">
        <f>+ROUND('[4]Adj'!BN41+'[4]GROUP (wo Man.Adj)'!BN41,0)</f>
        <v>66</v>
      </c>
      <c r="BO42" s="36">
        <f>+ROUND('[4]Adj'!BO41+'[4]GROUP (wo Man.Adj)'!BO41,0)</f>
        <v>288</v>
      </c>
      <c r="BP42" s="69">
        <f>+ROUND('[4]Adj'!BP41+'[4]GROUP (wo Man.Adj)'!BP41,0)</f>
        <v>85</v>
      </c>
      <c r="BQ42" s="69">
        <f>+ROUND('[4]Adj'!BQ41+'[4]GROUP (wo Man.Adj)'!BQ41,0)</f>
        <v>68</v>
      </c>
      <c r="BR42" s="36">
        <f>+ROUND('[4]Adj'!BR41+'[4]GROUP (wo Man.Adj)'!BR41,0)</f>
        <v>88</v>
      </c>
      <c r="BS42" s="69">
        <f>+ROUND('[4]Adj'!BS41+'[4]GROUP (wo Man.Adj)'!BS41,0)</f>
        <v>0</v>
      </c>
      <c r="BT42" s="69">
        <f>+ROUND('[4]Adj'!BT41+'[4]GROUP (wo Man.Adj)'!BT41,0)</f>
        <v>241</v>
      </c>
    </row>
    <row r="43" spans="2:72" ht="12" thickBot="1">
      <c r="B43" s="54" t="s">
        <v>36</v>
      </c>
      <c r="C43" s="66">
        <f>+ROUND('[4]Adj'!C42+'[4]GROUP (wo Man.Adj)'!C42,0)</f>
        <v>807</v>
      </c>
      <c r="D43" s="66">
        <f>+ROUND('[4]Adj'!D42+'[4]GROUP (wo Man.Adj)'!D42,0)</f>
        <v>562</v>
      </c>
      <c r="E43" s="66">
        <f>+ROUND('[4]Adj'!E42+'[4]GROUP (wo Man.Adj)'!E42,0)</f>
        <v>755</v>
      </c>
      <c r="F43" s="66">
        <f>+ROUND('[4]Adj'!F42+'[4]GROUP (wo Man.Adj)'!F42,0)</f>
        <v>736</v>
      </c>
      <c r="G43" s="66">
        <f>+ROUND('[4]Adj'!G42+'[4]GROUP (wo Man.Adj)'!G42,0)</f>
        <v>2859</v>
      </c>
      <c r="H43" s="66">
        <f>+ROUND('[4]Adj'!H42+'[4]GROUP (wo Man.Adj)'!H42,0)</f>
        <v>845</v>
      </c>
      <c r="I43" s="66">
        <f>+ROUND('[4]Adj'!I42+'[4]GROUP (wo Man.Adj)'!I42,0)</f>
        <v>807</v>
      </c>
      <c r="J43" s="66">
        <f>+ROUND('[4]Adj'!J42+'[4]GROUP (wo Man.Adj)'!J42,0)</f>
        <v>724</v>
      </c>
      <c r="K43" s="66">
        <f>+ROUND('[4]Adj'!K42+'[4]GROUP (wo Man.Adj)'!K42,0)</f>
        <v>0</v>
      </c>
      <c r="L43" s="66">
        <f>+ROUND('[4]Adj'!L42+'[4]GROUP (wo Man.Adj)'!L42,0)</f>
        <v>2376</v>
      </c>
      <c r="M43" s="66">
        <f>+ROUND('[4]Adj'!M42+'[4]GROUP (wo Man.Adj)'!M42,0)</f>
        <v>308</v>
      </c>
      <c r="N43" s="66">
        <f>+ROUND('[4]Adj'!N42+'[4]GROUP (wo Man.Adj)'!N42,0)</f>
        <v>352</v>
      </c>
      <c r="O43" s="66">
        <f>+ROUND('[4]Adj'!O42+'[4]GROUP (wo Man.Adj)'!O42,0)</f>
        <v>318</v>
      </c>
      <c r="P43" s="66">
        <f>+ROUND('[4]Adj'!P42+'[4]GROUP (wo Man.Adj)'!P42,0)</f>
        <v>294</v>
      </c>
      <c r="Q43" s="66">
        <f>+ROUND('[4]Adj'!Q42+'[4]GROUP (wo Man.Adj)'!Q42,0)</f>
        <v>1272</v>
      </c>
      <c r="R43" s="66">
        <f>+ROUND('[4]Adj'!R42+'[4]GROUP (wo Man.Adj)'!R42,0)</f>
        <v>319</v>
      </c>
      <c r="S43" s="66">
        <f>+ROUND('[4]Adj'!S42+'[4]GROUP (wo Man.Adj)'!S42,0)</f>
        <v>315</v>
      </c>
      <c r="T43" s="66">
        <f>+ROUND('[4]Adj'!T42+'[4]GROUP (wo Man.Adj)'!T42,0)</f>
        <v>331</v>
      </c>
      <c r="U43" s="66">
        <f>+ROUND('[4]Adj'!U42+'[4]GROUP (wo Man.Adj)'!U42,0)</f>
        <v>0</v>
      </c>
      <c r="V43" s="66">
        <f>+ROUND('[4]Adj'!V42+'[4]GROUP (wo Man.Adj)'!V42,0)</f>
        <v>965</v>
      </c>
      <c r="W43" s="66">
        <f>+ROUND('[4]Adj'!W42+'[4]GROUP (wo Man.Adj)'!W42,0)</f>
        <v>420</v>
      </c>
      <c r="X43" s="66">
        <f>+ROUND('[4]Adj'!X42+'[4]GROUP (wo Man.Adj)'!X42,0)</f>
        <v>276</v>
      </c>
      <c r="Y43" s="66">
        <f>+ROUND('[4]Adj'!Y42+'[4]GROUP (wo Man.Adj)'!Y42,0)</f>
        <v>412</v>
      </c>
      <c r="Z43" s="66">
        <f>+ROUND('[4]Adj'!Z42+'[4]GROUP (wo Man.Adj)'!Z42,0)</f>
        <v>408</v>
      </c>
      <c r="AA43" s="66">
        <f>+ROUND('[4]Adj'!AA42+'[4]GROUP (wo Man.Adj)'!AA42,0)</f>
        <v>1516</v>
      </c>
      <c r="AB43" s="66">
        <f>+ROUND('[4]Adj'!AB42+'[4]GROUP (wo Man.Adj)'!AB42,0)</f>
        <v>415</v>
      </c>
      <c r="AC43" s="66">
        <f>+ROUND('[4]Adj'!AC42+'[4]GROUP (wo Man.Adj)'!AC42,0)</f>
        <v>341</v>
      </c>
      <c r="AD43" s="66">
        <f>+ROUND('[4]Adj'!AD42+'[4]GROUP (wo Man.Adj)'!AD42,0)</f>
        <v>398</v>
      </c>
      <c r="AE43" s="66">
        <f>+ROUND('[4]Adj'!AE42+'[4]GROUP (wo Man.Adj)'!AE42,0)</f>
        <v>0</v>
      </c>
      <c r="AF43" s="66">
        <f>+ROUND('[4]Adj'!AF42+'[4]GROUP (wo Man.Adj)'!AF42,0)</f>
        <v>1153</v>
      </c>
      <c r="AG43" s="66">
        <f>+ROUND('[4]Adj'!AG42+'[4]GROUP (wo Man.Adj)'!AG42,0)</f>
        <v>-221</v>
      </c>
      <c r="AH43" s="66">
        <f>+ROUND('[4]Adj'!AH42+'[4]GROUP (wo Man.Adj)'!AH42,0)</f>
        <v>-232</v>
      </c>
      <c r="AI43" s="66">
        <f>+ROUND('[4]Adj'!AI42+'[4]GROUP (wo Man.Adj)'!AI42,0)</f>
        <v>-230</v>
      </c>
      <c r="AJ43" s="66">
        <f>+ROUND('[4]Adj'!AJ42+'[4]GROUP (wo Man.Adj)'!AJ42,0)</f>
        <v>-356</v>
      </c>
      <c r="AK43" s="66">
        <f>+ROUND('[4]Adj'!AK42+'[4]GROUP (wo Man.Adj)'!AK42,0)</f>
        <v>-1039</v>
      </c>
      <c r="AL43" s="66">
        <f>+ROUND('[4]Adj'!AL42+'[4]GROUP (wo Man.Adj)'!AL42,0)</f>
        <v>-172</v>
      </c>
      <c r="AM43" s="66">
        <f>+ROUND('[4]Adj'!AM42+'[4]GROUP (wo Man.Adj)'!AM42,0)</f>
        <v>-280</v>
      </c>
      <c r="AN43" s="66">
        <f>+ROUND('[4]Adj'!AN42+'[4]GROUP (wo Man.Adj)'!AN42,0)</f>
        <v>-222</v>
      </c>
      <c r="AO43" s="66">
        <f>+ROUND('[4]Adj'!AO42+'[4]GROUP (wo Man.Adj)'!AO42,0)</f>
        <v>0</v>
      </c>
      <c r="AP43" s="66">
        <f>+ROUND('[4]Adj'!AP42+'[4]GROUP (wo Man.Adj)'!AP42,0)</f>
        <v>-674</v>
      </c>
      <c r="AQ43" s="66">
        <f>+ROUND('[4]Adj'!AQ42+'[4]GROUP (wo Man.Adj)'!AQ42,0)</f>
        <v>37</v>
      </c>
      <c r="AR43" s="66">
        <f>+ROUND('[4]Adj'!AR42+'[4]GROUP (wo Man.Adj)'!AR42,0)</f>
        <v>-21</v>
      </c>
      <c r="AS43" s="66">
        <f>+ROUND('[4]Adj'!AS42+'[4]GROUP (wo Man.Adj)'!AS42,0)</f>
        <v>24</v>
      </c>
      <c r="AT43" s="66">
        <f>+ROUND('[4]Adj'!AT42+'[4]GROUP (wo Man.Adj)'!AT42,0)</f>
        <v>32</v>
      </c>
      <c r="AU43" s="66">
        <f>+ROUND('[4]Adj'!AU42+'[4]GROUP (wo Man.Adj)'!AU42,0)</f>
        <v>73</v>
      </c>
      <c r="AV43" s="66">
        <f>+ROUND('[4]Adj'!AV42+'[4]GROUP (wo Man.Adj)'!AV42,0)</f>
        <v>-26</v>
      </c>
      <c r="AW43" s="66">
        <f>+ROUND('[4]Adj'!AW42+'[4]GROUP (wo Man.Adj)'!AW42,0)</f>
        <v>57</v>
      </c>
      <c r="AX43" s="66">
        <f>+ROUND('[4]Adj'!AX42+'[4]GROUP (wo Man.Adj)'!AX42,0)</f>
        <v>-25</v>
      </c>
      <c r="AY43" s="66">
        <f>+ROUND('[4]Adj'!AY42+'[4]GROUP (wo Man.Adj)'!AY42,0)</f>
        <v>0</v>
      </c>
      <c r="AZ43" s="66">
        <f>+ROUND('[4]Adj'!AZ42+'[4]GROUP (wo Man.Adj)'!AZ42,0)</f>
        <v>6</v>
      </c>
      <c r="BA43" s="66">
        <f>+ROUND('[4]Adj'!BA42+'[4]GROUP (wo Man.Adj)'!BA42,0)</f>
        <v>0</v>
      </c>
      <c r="BB43" s="66">
        <f>+ROUND('[4]Adj'!BB42+'[4]GROUP (wo Man.Adj)'!BB42,0)</f>
        <v>0</v>
      </c>
      <c r="BC43" s="66">
        <f>+ROUND('[4]Adj'!BC42+'[4]GROUP (wo Man.Adj)'!BC42,0)</f>
        <v>0</v>
      </c>
      <c r="BD43" s="66">
        <f>+ROUND('[4]Adj'!BD42+'[4]GROUP (wo Man.Adj)'!BD42,0)</f>
        <v>0</v>
      </c>
      <c r="BE43" s="66">
        <f>+ROUND('[4]Adj'!BE42+'[4]GROUP (wo Man.Adj)'!BE42,0)</f>
        <v>0</v>
      </c>
      <c r="BF43" s="66">
        <f>+ROUND('[4]Adj'!BF42+'[4]GROUP (wo Man.Adj)'!BF42,0)</f>
        <v>0</v>
      </c>
      <c r="BG43" s="66">
        <f>+ROUND('[4]Adj'!BG42+'[4]GROUP (wo Man.Adj)'!BG42,0)</f>
        <v>0</v>
      </c>
      <c r="BH43" s="66">
        <f>+ROUND('[4]Adj'!BH42+'[4]GROUP (wo Man.Adj)'!BH42,0)</f>
        <v>0</v>
      </c>
      <c r="BI43" s="66">
        <f>+ROUND('[4]Adj'!BI42+'[4]GROUP (wo Man.Adj)'!BI42,0)</f>
        <v>0</v>
      </c>
      <c r="BJ43" s="66">
        <f>+ROUND('[4]Adj'!BJ42+'[4]GROUP (wo Man.Adj)'!BJ42,0)</f>
        <v>0</v>
      </c>
      <c r="BK43" s="66">
        <f>+ROUND('[4]Adj'!BK42+'[4]GROUP (wo Man.Adj)'!BK42,0)</f>
        <v>1351</v>
      </c>
      <c r="BL43" s="66">
        <f>+ROUND('[4]Adj'!BL42+'[4]GROUP (wo Man.Adj)'!BL42,0)</f>
        <v>937</v>
      </c>
      <c r="BM43" s="66">
        <f>+ROUND('[4]Adj'!BM42+'[4]GROUP (wo Man.Adj)'!BM42,0)</f>
        <v>1279</v>
      </c>
      <c r="BN43" s="66">
        <f>+ROUND('[4]Adj'!BN42+'[4]GROUP (wo Man.Adj)'!BN42,0)</f>
        <v>1113</v>
      </c>
      <c r="BO43" s="66">
        <f>+ROUND('[4]Adj'!BO42+'[4]GROUP (wo Man.Adj)'!BO42,0)</f>
        <v>4680</v>
      </c>
      <c r="BP43" s="66">
        <f>+ROUND('[4]Adj'!BP42+'[4]GROUP (wo Man.Adj)'!BP42,0)</f>
        <v>1381</v>
      </c>
      <c r="BQ43" s="66">
        <f>+ROUND('[4]Adj'!BQ42+'[4]GROUP (wo Man.Adj)'!BQ42,0)</f>
        <v>1240</v>
      </c>
      <c r="BR43" s="66">
        <f>+ROUND('[4]Adj'!BR42+'[4]GROUP (wo Man.Adj)'!BR42,0)</f>
        <v>1206</v>
      </c>
      <c r="BS43" s="66">
        <f>+ROUND('[4]Adj'!BS42+'[4]GROUP (wo Man.Adj)'!BS42,0)</f>
        <v>0</v>
      </c>
      <c r="BT43" s="66">
        <f>+ROUND('[4]Adj'!BT42+'[4]GROUP (wo Man.Adj)'!BT42,0)</f>
        <v>3826</v>
      </c>
    </row>
    <row r="44" spans="17:69" ht="11.25">
      <c r="Q44" s="80"/>
      <c r="R44" s="80"/>
      <c r="S44" s="80"/>
      <c r="W44" s="80"/>
      <c r="X44" s="80"/>
      <c r="AA44" s="80"/>
      <c r="BA44" s="80"/>
      <c r="BK44" s="80"/>
      <c r="BL44" s="80"/>
      <c r="BO44" s="80"/>
      <c r="BP44" s="80"/>
      <c r="BQ44" s="80"/>
    </row>
  </sheetData>
  <sheetProtection/>
  <printOptions/>
  <pageMargins left="0.1968503937007874" right="0" top="0.984251968503937" bottom="0.7480314960629921" header="0.5118110236220472" footer="0.5118110236220472"/>
  <pageSetup fitToWidth="0" fitToHeight="1" horizontalDpi="600" verticalDpi="600" orientation="landscape" paperSize="9" scale="80" r:id="rId2"/>
  <headerFooter alignWithMargins="0">
    <oddHeader>&amp;LBusiness Operating Profit By Business Segment (unaudited)&amp;RQuarterly Group and Segmental Data</oddHeader>
    <oddFooter>&amp;C&amp;P</oddFooter>
  </headerFooter>
  <colBreaks count="4" manualBreakCount="4">
    <brk id="22" max="42" man="1"/>
    <brk id="42" max="42" man="1"/>
    <brk id="60" max="42" man="1"/>
    <brk id="70" max="4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rgb="FF00B050"/>
  </sheetPr>
  <dimension ref="B1:BT34"/>
  <sheetViews>
    <sheetView view="pageBreakPreview" zoomScale="85" zoomScaleSheetLayoutView="85" workbookViewId="0" topLeftCell="B1">
      <pane xSplit="1" topLeftCell="C1" activePane="topRight" state="frozen"/>
      <selection pane="topLeft" activeCell="B1" sqref="B1"/>
      <selection pane="topRight" activeCell="B1" sqref="B1"/>
    </sheetView>
  </sheetViews>
  <sheetFormatPr defaultColWidth="9.33203125" defaultRowHeight="11.25" outlineLevelCol="1"/>
  <cols>
    <col min="1" max="1" width="0" style="79" hidden="1" customWidth="1"/>
    <col min="2" max="2" width="49.33203125" style="79" customWidth="1"/>
    <col min="3" max="10" width="10.83203125" style="79" customWidth="1"/>
    <col min="11" max="12" width="10.83203125" style="79" hidden="1" customWidth="1" outlineLevel="1"/>
    <col min="13" max="13" width="10.83203125" style="79" customWidth="1" collapsed="1"/>
    <col min="14" max="20" width="10.83203125" style="79" customWidth="1"/>
    <col min="21" max="21" width="8.66015625" style="79" hidden="1" customWidth="1" outlineLevel="1"/>
    <col min="22" max="22" width="10.83203125" style="79" hidden="1" customWidth="1" outlineLevel="1"/>
    <col min="23" max="23" width="10.83203125" style="79" customWidth="1" collapsed="1"/>
    <col min="24" max="30" width="10.83203125" style="79" customWidth="1"/>
    <col min="31" max="32" width="10.83203125" style="79" hidden="1" customWidth="1" outlineLevel="1"/>
    <col min="33" max="33" width="10.83203125" style="79" customWidth="1" collapsed="1"/>
    <col min="34" max="40" width="10.83203125" style="79" customWidth="1"/>
    <col min="41" max="42" width="10.83203125" style="79" hidden="1" customWidth="1" outlineLevel="1"/>
    <col min="43" max="43" width="10.83203125" style="79" customWidth="1" collapsed="1"/>
    <col min="44" max="50" width="10.83203125" style="79" customWidth="1"/>
    <col min="51" max="52" width="10.83203125" style="79" hidden="1" customWidth="1" outlineLevel="1"/>
    <col min="53" max="53" width="10.83203125" style="79" customWidth="1" collapsed="1"/>
    <col min="54" max="60" width="10.83203125" style="79" customWidth="1"/>
    <col min="61" max="62" width="10.83203125" style="79" hidden="1" customWidth="1" outlineLevel="1"/>
    <col min="63" max="63" width="10.83203125" style="79" customWidth="1" collapsed="1"/>
    <col min="64" max="69" width="10.83203125" style="79" customWidth="1"/>
    <col min="70" max="70" width="13.66015625" style="79" customWidth="1"/>
    <col min="71" max="72" width="10.83203125" style="79" hidden="1" customWidth="1" outlineLevel="1"/>
    <col min="73" max="73" width="9.33203125" style="79" customWidth="1" collapsed="1"/>
    <col min="74" max="16384" width="9.33203125" style="79" customWidth="1"/>
  </cols>
  <sheetData>
    <row r="1" spans="2:10" s="74" customFormat="1" ht="57.75" customHeight="1">
      <c r="B1" s="14"/>
      <c r="C1" s="12" t="s">
        <v>81</v>
      </c>
      <c r="J1" s="2"/>
    </row>
    <row r="2" spans="3:22" s="76" customFormat="1" ht="18" customHeight="1">
      <c r="C2" s="77"/>
      <c r="D2" s="78" t="s">
        <v>54</v>
      </c>
      <c r="E2" s="6" t="s">
        <v>55</v>
      </c>
      <c r="F2" s="77"/>
      <c r="G2" s="78"/>
      <c r="H2" s="6"/>
      <c r="I2" s="77"/>
      <c r="J2" s="77"/>
      <c r="K2" s="77"/>
      <c r="Q2" s="77"/>
      <c r="R2" s="77"/>
      <c r="S2" s="77"/>
      <c r="T2" s="77"/>
      <c r="U2" s="77"/>
      <c r="V2" s="77"/>
    </row>
    <row r="5" spans="2:71" s="9" customFormat="1" ht="18">
      <c r="B5" s="32" t="s">
        <v>130</v>
      </c>
      <c r="C5" s="33" t="s">
        <v>37</v>
      </c>
      <c r="D5" s="8"/>
      <c r="E5" s="8"/>
      <c r="F5" s="8"/>
      <c r="G5" s="8"/>
      <c r="H5" s="8"/>
      <c r="I5" s="8"/>
      <c r="J5" s="8"/>
      <c r="K5" s="8"/>
      <c r="M5" s="33" t="s">
        <v>38</v>
      </c>
      <c r="W5" s="33" t="s">
        <v>119</v>
      </c>
      <c r="X5" s="8"/>
      <c r="Y5" s="8"/>
      <c r="Z5" s="8"/>
      <c r="AA5" s="8"/>
      <c r="AB5" s="8"/>
      <c r="AC5" s="8"/>
      <c r="AD5" s="8"/>
      <c r="AE5" s="8"/>
      <c r="AG5" s="33" t="s">
        <v>39</v>
      </c>
      <c r="AQ5" s="33" t="s">
        <v>124</v>
      </c>
      <c r="AR5" s="8"/>
      <c r="AS5" s="8"/>
      <c r="AT5" s="8"/>
      <c r="AU5" s="8"/>
      <c r="AV5" s="8"/>
      <c r="AW5" s="8"/>
      <c r="AX5" s="8"/>
      <c r="AY5" s="8"/>
      <c r="BA5" s="33" t="s">
        <v>83</v>
      </c>
      <c r="BB5" s="8"/>
      <c r="BC5" s="8"/>
      <c r="BD5" s="8"/>
      <c r="BE5" s="8"/>
      <c r="BF5" s="8"/>
      <c r="BG5" s="8"/>
      <c r="BH5" s="8"/>
      <c r="BI5" s="8"/>
      <c r="BK5" s="33" t="s">
        <v>40</v>
      </c>
      <c r="BL5" s="8"/>
      <c r="BM5" s="8"/>
      <c r="BN5" s="8"/>
      <c r="BO5" s="8"/>
      <c r="BP5" s="8"/>
      <c r="BQ5" s="8"/>
      <c r="BR5" s="8"/>
      <c r="BS5" s="8"/>
    </row>
    <row r="6" spans="2:72" s="81" customFormat="1" ht="23.25" thickBot="1">
      <c r="B6" s="19"/>
      <c r="C6" s="29" t="str">
        <f>'[5]GI'!C6</f>
        <v>Q113</v>
      </c>
      <c r="D6" s="29" t="str">
        <f>'[5]GI'!D6</f>
        <v>Q213</v>
      </c>
      <c r="E6" s="34" t="str">
        <f>'[5]GI'!E6</f>
        <v>Q313</v>
      </c>
      <c r="F6" s="29" t="str">
        <f>'[5]GI'!F6</f>
        <v>Q413</v>
      </c>
      <c r="G6" s="41" t="str">
        <f>'[5]GI'!G6</f>
        <v>Total
2013</v>
      </c>
      <c r="H6" s="29" t="str">
        <f>'[5]GI'!H6</f>
        <v>Q114</v>
      </c>
      <c r="I6" s="29" t="str">
        <f>'[5]GI'!I6</f>
        <v>Q214</v>
      </c>
      <c r="J6" s="34" t="str">
        <f>'[5]GI'!J6</f>
        <v>Q314</v>
      </c>
      <c r="K6" s="29" t="str">
        <f>'[5]GI'!K6</f>
        <v>Q414</v>
      </c>
      <c r="L6" s="41" t="str">
        <f>'[5]GI'!L6</f>
        <v>Total
2014</v>
      </c>
      <c r="M6" s="29" t="str">
        <f>'[5]GI'!M6</f>
        <v>Q113</v>
      </c>
      <c r="N6" s="29" t="str">
        <f>'[5]GI'!N6</f>
        <v>Q213</v>
      </c>
      <c r="O6" s="34" t="str">
        <f>'[5]GI'!O6</f>
        <v>Q313</v>
      </c>
      <c r="P6" s="29" t="str">
        <f>'[5]GI'!P6</f>
        <v>Q413</v>
      </c>
      <c r="Q6" s="41" t="str">
        <f>'[5]GI'!Q6</f>
        <v>Total
2013</v>
      </c>
      <c r="R6" s="29" t="str">
        <f>'[5]GI'!R6</f>
        <v>Q114</v>
      </c>
      <c r="S6" s="29" t="str">
        <f>'[5]GI'!S6</f>
        <v>Q214</v>
      </c>
      <c r="T6" s="34" t="str">
        <f>'[5]GI'!T6</f>
        <v>Q314</v>
      </c>
      <c r="U6" s="29" t="str">
        <f>'[5]GI'!U6</f>
        <v>Q414</v>
      </c>
      <c r="V6" s="41" t="str">
        <f>'[5]GI'!V6</f>
        <v>Total
2014</v>
      </c>
      <c r="W6" s="29" t="str">
        <f>'[5]GI'!W6</f>
        <v>Q113</v>
      </c>
      <c r="X6" s="29" t="str">
        <f>'[5]GI'!X6</f>
        <v>Q213</v>
      </c>
      <c r="Y6" s="34" t="str">
        <f>'[5]GI'!Y6</f>
        <v>Q313</v>
      </c>
      <c r="Z6" s="29" t="str">
        <f>'[5]GI'!Z6</f>
        <v>Q413</v>
      </c>
      <c r="AA6" s="41" t="str">
        <f>'[5]GI'!AA6</f>
        <v>Total
2013</v>
      </c>
      <c r="AB6" s="29" t="str">
        <f>'[5]GI'!AB6</f>
        <v>Q114</v>
      </c>
      <c r="AC6" s="29" t="str">
        <f>'[5]GI'!AC6</f>
        <v>Q214</v>
      </c>
      <c r="AD6" s="34" t="str">
        <f>'[5]GI'!AD6</f>
        <v>Q314</v>
      </c>
      <c r="AE6" s="29" t="str">
        <f>'[5]GI'!AE6</f>
        <v>Q414</v>
      </c>
      <c r="AF6" s="41" t="str">
        <f>'[5]GI'!AF6</f>
        <v>Total
2014</v>
      </c>
      <c r="AG6" s="29" t="str">
        <f>'[5]GI'!AG6</f>
        <v>Q113</v>
      </c>
      <c r="AH6" s="29" t="str">
        <f>'[5]GI'!AH6</f>
        <v>Q213</v>
      </c>
      <c r="AI6" s="34" t="str">
        <f>'[5]GI'!AI6</f>
        <v>Q313</v>
      </c>
      <c r="AJ6" s="29" t="str">
        <f>'[5]GI'!AJ6</f>
        <v>Q413</v>
      </c>
      <c r="AK6" s="41" t="str">
        <f>'[5]GI'!AK6</f>
        <v>Total
2013</v>
      </c>
      <c r="AL6" s="29" t="str">
        <f>'[5]GI'!AL6</f>
        <v>Q114</v>
      </c>
      <c r="AM6" s="29" t="str">
        <f>'[5]GI'!AM6</f>
        <v>Q214</v>
      </c>
      <c r="AN6" s="34" t="str">
        <f>'[5]GI'!AN6</f>
        <v>Q314</v>
      </c>
      <c r="AO6" s="29" t="str">
        <f>'[5]GI'!AO6</f>
        <v>Q414</v>
      </c>
      <c r="AP6" s="41" t="str">
        <f>'[5]GI'!AP6</f>
        <v>Total
2014</v>
      </c>
      <c r="AQ6" s="29" t="str">
        <f>'[5]GI'!AQ6</f>
        <v>Q113</v>
      </c>
      <c r="AR6" s="29" t="str">
        <f>'[5]GI'!AR6</f>
        <v>Q213</v>
      </c>
      <c r="AS6" s="34" t="str">
        <f>'[5]GI'!AS6</f>
        <v>Q313</v>
      </c>
      <c r="AT6" s="29" t="str">
        <f>'[5]GI'!AT6</f>
        <v>Q413</v>
      </c>
      <c r="AU6" s="41" t="str">
        <f>'[5]GI'!AU6</f>
        <v>Total
2013</v>
      </c>
      <c r="AV6" s="29" t="str">
        <f>'[5]GI'!AV6</f>
        <v>Q114</v>
      </c>
      <c r="AW6" s="29" t="str">
        <f>'[5]GI'!AW6</f>
        <v>Q214</v>
      </c>
      <c r="AX6" s="34" t="str">
        <f>'[5]GI'!AX6</f>
        <v>Q314</v>
      </c>
      <c r="AY6" s="29" t="str">
        <f>'[5]GI'!AY6</f>
        <v>Q414</v>
      </c>
      <c r="AZ6" s="41" t="str">
        <f>'[5]GI'!AZ6</f>
        <v>Total
2014</v>
      </c>
      <c r="BA6" s="29" t="str">
        <f>'[5]GI'!BA6</f>
        <v>Q113</v>
      </c>
      <c r="BB6" s="29" t="str">
        <f>'[5]GI'!BB6</f>
        <v>Q213</v>
      </c>
      <c r="BC6" s="34" t="str">
        <f>'[5]GI'!BC6</f>
        <v>Q313</v>
      </c>
      <c r="BD6" s="29" t="str">
        <f>'[5]GI'!BD6</f>
        <v>Q413</v>
      </c>
      <c r="BE6" s="41" t="str">
        <f>'[5]GI'!BE6</f>
        <v>Total
2013</v>
      </c>
      <c r="BF6" s="29" t="str">
        <f>'[5]GI'!BF6</f>
        <v>Q114</v>
      </c>
      <c r="BG6" s="29" t="str">
        <f>'[5]GI'!BG6</f>
        <v>Q214</v>
      </c>
      <c r="BH6" s="34" t="str">
        <f>'[5]GI'!BH6</f>
        <v>Q314</v>
      </c>
      <c r="BI6" s="29" t="str">
        <f>'[5]GI'!BI6</f>
        <v>Q414</v>
      </c>
      <c r="BJ6" s="41" t="str">
        <f>'[5]GI'!BJ6</f>
        <v>Total
2014</v>
      </c>
      <c r="BK6" s="29" t="str">
        <f>'[5]GI'!BK6</f>
        <v>Q113</v>
      </c>
      <c r="BL6" s="29" t="str">
        <f>'[5]GI'!BL6</f>
        <v>Q213</v>
      </c>
      <c r="BM6" s="34" t="str">
        <f>'[5]GI'!BM6</f>
        <v>Q313</v>
      </c>
      <c r="BN6" s="29" t="str">
        <f>'[5]GI'!BN6</f>
        <v>Q413</v>
      </c>
      <c r="BO6" s="41" t="str">
        <f>'[5]GI'!BO6</f>
        <v>Total
2013</v>
      </c>
      <c r="BP6" s="29" t="str">
        <f>'[5]GI'!BP6</f>
        <v>Q114</v>
      </c>
      <c r="BQ6" s="29" t="str">
        <f>'[5]GI'!BQ6</f>
        <v>Q214</v>
      </c>
      <c r="BR6" s="34" t="str">
        <f>'[5]GI'!BR6</f>
        <v>Q314</v>
      </c>
      <c r="BS6" s="29" t="str">
        <f>'[5]GI'!BS6</f>
        <v>Q414</v>
      </c>
      <c r="BT6" s="41" t="str">
        <f>'[5]GI'!BT6</f>
        <v>Total
2014</v>
      </c>
    </row>
    <row r="7" spans="2:72" ht="11.25">
      <c r="B7" s="20"/>
      <c r="C7" s="21"/>
      <c r="D7" s="21"/>
      <c r="E7" s="35"/>
      <c r="F7" s="21"/>
      <c r="G7" s="21"/>
      <c r="H7" s="21"/>
      <c r="I7" s="21"/>
      <c r="J7" s="35"/>
      <c r="K7" s="21"/>
      <c r="L7" s="21"/>
      <c r="M7" s="21"/>
      <c r="N7" s="21"/>
      <c r="O7" s="35"/>
      <c r="P7" s="21"/>
      <c r="Q7" s="21"/>
      <c r="R7" s="21"/>
      <c r="S7" s="21"/>
      <c r="T7" s="35"/>
      <c r="U7" s="21"/>
      <c r="V7" s="21"/>
      <c r="W7" s="21"/>
      <c r="X7" s="21"/>
      <c r="Y7" s="35"/>
      <c r="Z7" s="21"/>
      <c r="AA7" s="21"/>
      <c r="AB7" s="21"/>
      <c r="AC7" s="21"/>
      <c r="AD7" s="35"/>
      <c r="AE7" s="21"/>
      <c r="AF7" s="21"/>
      <c r="AG7" s="21"/>
      <c r="AH7" s="21"/>
      <c r="AI7" s="35"/>
      <c r="AJ7" s="21"/>
      <c r="AK7" s="21"/>
      <c r="AL7" s="21"/>
      <c r="AM7" s="21"/>
      <c r="AN7" s="35"/>
      <c r="AO7" s="21"/>
      <c r="AP7" s="21"/>
      <c r="AQ7" s="21"/>
      <c r="AR7" s="21"/>
      <c r="AS7" s="35"/>
      <c r="AT7" s="21"/>
      <c r="AU7" s="21"/>
      <c r="AV7" s="21"/>
      <c r="AW7" s="21"/>
      <c r="AX7" s="35"/>
      <c r="AY7" s="21"/>
      <c r="AZ7" s="21"/>
      <c r="BA7" s="21"/>
      <c r="BB7" s="21"/>
      <c r="BC7" s="35"/>
      <c r="BD7" s="21"/>
      <c r="BE7" s="21"/>
      <c r="BF7" s="21"/>
      <c r="BG7" s="21"/>
      <c r="BH7" s="35"/>
      <c r="BI7" s="21"/>
      <c r="BJ7" s="21"/>
      <c r="BK7" s="21"/>
      <c r="BL7" s="21"/>
      <c r="BM7" s="35"/>
      <c r="BN7" s="21"/>
      <c r="BO7" s="21"/>
      <c r="BP7" s="21"/>
      <c r="BQ7" s="21"/>
      <c r="BR7" s="35"/>
      <c r="BS7" s="21"/>
      <c r="BT7" s="21"/>
    </row>
    <row r="8" spans="2:72" ht="11.25">
      <c r="B8" s="27" t="s">
        <v>7</v>
      </c>
      <c r="C8" s="22">
        <f>ROUND('[5]Adj.'!C8+'[5]GI'!C8,0)</f>
        <v>2896</v>
      </c>
      <c r="D8" s="22">
        <f>ROUND('[5]Adj.'!D8+'[5]GI'!D8,0)</f>
        <v>2296</v>
      </c>
      <c r="E8" s="36">
        <f>ROUND('[5]Adj.'!E8+'[5]GI'!E8,0)</f>
        <v>2127</v>
      </c>
      <c r="F8" s="22">
        <f>ROUND('[5]Adj.'!F8+'[5]GI'!F8,0)</f>
        <v>1945</v>
      </c>
      <c r="G8" s="22">
        <f>ROUND('[5]Adj.'!G8+'[5]GI'!G8,0)</f>
        <v>9264</v>
      </c>
      <c r="H8" s="22">
        <f>ROUND('[5]Adj.'!H8+'[5]GI'!H8,0)</f>
        <v>2860</v>
      </c>
      <c r="I8" s="22">
        <f>ROUND('[5]Adj.'!I8+'[5]GI'!I8,0)</f>
        <v>2565</v>
      </c>
      <c r="J8" s="36">
        <f>ROUND('[5]Adj.'!J8+'[5]GI'!J8,0)</f>
        <v>2085</v>
      </c>
      <c r="K8" s="22">
        <f>ROUND('[5]Adj.'!K8+'[5]GI'!K8,0)</f>
        <v>0</v>
      </c>
      <c r="L8" s="22">
        <f>ROUND('[5]Adj.'!L8+'[5]GI'!L8,0)</f>
        <v>7511</v>
      </c>
      <c r="M8" s="22">
        <f>ROUND('[5]Adj.'!M8+'[5]GI'!M8,0)</f>
        <v>2452</v>
      </c>
      <c r="N8" s="22">
        <f>ROUND('[5]Adj.'!N8+'[5]GI'!N8,0)</f>
        <v>2866</v>
      </c>
      <c r="O8" s="36">
        <f>ROUND('[5]Adj.'!O8+'[5]GI'!O8,0)</f>
        <v>2457</v>
      </c>
      <c r="P8" s="22">
        <f>ROUND('[5]Adj.'!P8+'[5]GI'!P8,0)</f>
        <v>2440</v>
      </c>
      <c r="Q8" s="22">
        <f>ROUND('[5]Adj.'!Q8+'[5]GI'!Q8,0)</f>
        <v>10215</v>
      </c>
      <c r="R8" s="22">
        <f>ROUND('[5]Adj.'!R8+'[5]GI'!R8,0)</f>
        <v>2404</v>
      </c>
      <c r="S8" s="22">
        <f>ROUND('[5]Adj.'!S8+'[5]GI'!S8,0)</f>
        <v>2825</v>
      </c>
      <c r="T8" s="36">
        <f>ROUND('[5]Adj.'!T8+'[5]GI'!T8,0)</f>
        <v>2406</v>
      </c>
      <c r="U8" s="22">
        <f>ROUND('[5]Adj.'!U8+'[5]GI'!U8,0)</f>
        <v>0</v>
      </c>
      <c r="V8" s="22">
        <f>ROUND('[5]Adj.'!V8+'[5]GI'!V8,0)</f>
        <v>7635</v>
      </c>
      <c r="W8" s="22">
        <f>ROUND('[5]Adj.'!W8+'[5]GI'!W8,0)</f>
        <v>4288</v>
      </c>
      <c r="X8" s="22">
        <f>ROUND('[5]Adj.'!X8+'[5]GI'!X8,0)</f>
        <v>2749</v>
      </c>
      <c r="Y8" s="36">
        <f>ROUND('[5]Adj.'!Y8+'[5]GI'!Y8,0)</f>
        <v>2746</v>
      </c>
      <c r="Z8" s="22">
        <f>ROUND('[5]Adj.'!Z8+'[5]GI'!Z8,0)</f>
        <v>2743</v>
      </c>
      <c r="AA8" s="22">
        <f>ROUND('[5]Adj.'!AA8+'[5]GI'!AA8,0)</f>
        <v>12526</v>
      </c>
      <c r="AB8" s="22">
        <f>ROUND('[5]Adj.'!AB8+'[5]GI'!AB8,0)</f>
        <v>4378</v>
      </c>
      <c r="AC8" s="22">
        <f>ROUND('[5]Adj.'!AC8+'[5]GI'!AC8,0)</f>
        <v>2927</v>
      </c>
      <c r="AD8" s="36">
        <f>ROUND('[5]Adj.'!AD8+'[5]GI'!AD8,0)</f>
        <v>2791</v>
      </c>
      <c r="AE8" s="22">
        <f>ROUND('[5]Adj.'!AE8+'[5]GI'!AE8,0)</f>
        <v>0</v>
      </c>
      <c r="AF8" s="22">
        <f>ROUND('[5]Adj.'!AF8+'[5]GI'!AF8,0)</f>
        <v>10096</v>
      </c>
      <c r="AG8" s="22">
        <f>ROUND('[5]Adj.'!AG8+'[5]GI'!AG8,0)</f>
        <v>1205</v>
      </c>
      <c r="AH8" s="22">
        <f>ROUND('[5]Adj.'!AH8+'[5]GI'!AH8,0)</f>
        <v>1305</v>
      </c>
      <c r="AI8" s="36">
        <f>ROUND('[5]Adj.'!AI8+'[5]GI'!AI8,0)</f>
        <v>1259</v>
      </c>
      <c r="AJ8" s="22">
        <f>ROUND('[5]Adj.'!AJ8+'[5]GI'!AJ8,0)</f>
        <v>1204</v>
      </c>
      <c r="AK8" s="22">
        <f>ROUND('[5]Adj.'!AK8+'[5]GI'!AK8,0)</f>
        <v>4973</v>
      </c>
      <c r="AL8" s="22">
        <f>ROUND('[5]Adj.'!AL8+'[5]GI'!AL8,0)</f>
        <v>1062</v>
      </c>
      <c r="AM8" s="22">
        <f>ROUND('[5]Adj.'!AM8+'[5]GI'!AM8,0)</f>
        <v>1098</v>
      </c>
      <c r="AN8" s="36">
        <f>ROUND('[5]Adj.'!AN8+'[5]GI'!AN8,0)</f>
        <v>1154</v>
      </c>
      <c r="AO8" s="22">
        <f>ROUND('[5]Adj.'!AO8+'[5]GI'!AO8,0)</f>
        <v>0</v>
      </c>
      <c r="AP8" s="22">
        <f>ROUND('[5]Adj.'!AP8+'[5]GI'!AP8,0)</f>
        <v>3314</v>
      </c>
      <c r="AQ8" s="22">
        <f>ROUND('[5]Adj.'!AQ8+'[5]GI'!AQ8,0)</f>
        <v>97</v>
      </c>
      <c r="AR8" s="22">
        <f>ROUND('[5]Adj.'!AR8+'[5]GI'!AR8,0)</f>
        <v>108</v>
      </c>
      <c r="AS8" s="36">
        <f>ROUND('[5]Adj.'!AS8+'[5]GI'!AS8,0)</f>
        <v>99</v>
      </c>
      <c r="AT8" s="22">
        <f>ROUND('[5]Adj.'!AT8+'[5]GI'!AT8,0)</f>
        <v>86</v>
      </c>
      <c r="AU8" s="22">
        <f>ROUND('[5]Adj.'!AU8+'[5]GI'!AU8,0)</f>
        <v>390</v>
      </c>
      <c r="AV8" s="22">
        <f>ROUND('[5]Adj.'!AV8+'[5]GI'!AV8,0)</f>
        <v>91</v>
      </c>
      <c r="AW8" s="22">
        <f>ROUND('[5]Adj.'!AW8+'[5]GI'!AW8,0)</f>
        <v>95</v>
      </c>
      <c r="AX8" s="36">
        <f>ROUND('[5]Adj.'!AX8+'[5]GI'!AX8,0)</f>
        <v>72</v>
      </c>
      <c r="AY8" s="22">
        <f>ROUND('[5]Adj.'!AY8+'[5]GI'!AY8,0)</f>
        <v>0</v>
      </c>
      <c r="AZ8" s="22">
        <f>ROUND('[5]Adj.'!AZ8+'[5]GI'!AZ8,0)</f>
        <v>258</v>
      </c>
      <c r="BA8" s="22">
        <f>ROUND('[5]Adj.'!BA8+'[5]GI'!BA8,0)</f>
        <v>-252</v>
      </c>
      <c r="BB8" s="22">
        <f>ROUND('[5]Adj.'!BB8+'[5]GI'!BB8,0)</f>
        <v>-240</v>
      </c>
      <c r="BC8" s="36">
        <f>ROUND('[5]Adj.'!BC8+'[5]GI'!BC8,0)</f>
        <v>-276</v>
      </c>
      <c r="BD8" s="22">
        <f>ROUND('[5]Adj.'!BD8+'[5]GI'!BD8,0)</f>
        <v>-162</v>
      </c>
      <c r="BE8" s="22">
        <f>ROUND('[5]Adj.'!BE8+'[5]GI'!BE8,0)</f>
        <v>-930</v>
      </c>
      <c r="BF8" s="22">
        <f>ROUND('[5]Adj.'!BF8+'[5]GI'!BF8,0)</f>
        <v>-161</v>
      </c>
      <c r="BG8" s="22">
        <f>ROUND('[5]Adj.'!BG8+'[5]GI'!BG8,0)</f>
        <v>-149</v>
      </c>
      <c r="BH8" s="36">
        <f>ROUND('[5]Adj.'!BH8+'[5]GI'!BH8,0)</f>
        <v>-132</v>
      </c>
      <c r="BI8" s="22">
        <f>ROUND('[5]Adj.'!BI8+'[5]GI'!BI8,0)</f>
        <v>0</v>
      </c>
      <c r="BJ8" s="22">
        <f>ROUND('[5]Adj.'!BJ8+'[5]GI'!BJ8,0)</f>
        <v>-442</v>
      </c>
      <c r="BK8" s="22">
        <f>ROUND('[5]Adj.'!BK8+'[5]GI'!BK8,0)</f>
        <v>10686</v>
      </c>
      <c r="BL8" s="22">
        <f>ROUND('[5]Adj.'!BL8+'[5]GI'!BL8,0)</f>
        <v>9084</v>
      </c>
      <c r="BM8" s="36">
        <f>ROUND('[5]Adj.'!BM8+'[5]GI'!BM8,0)</f>
        <v>8412</v>
      </c>
      <c r="BN8" s="22">
        <f>ROUND('[5]Adj.'!BN8+'[5]GI'!BN8,0)</f>
        <v>8256</v>
      </c>
      <c r="BO8" s="22">
        <f>ROUND('[5]Adj.'!BO8+'[5]GI'!BO8,0)</f>
        <v>36438</v>
      </c>
      <c r="BP8" s="22">
        <f>ROUND('[5]Adj.'!BP8+'[5]GI'!BP8,0)</f>
        <v>10634</v>
      </c>
      <c r="BQ8" s="22">
        <f>ROUND('[5]Adj.'!BQ8+'[5]GI'!BQ8,0)</f>
        <v>9361</v>
      </c>
      <c r="BR8" s="36">
        <f>ROUND('[5]Adj.'!BR8+'[5]GI'!BR8,0)</f>
        <v>8377</v>
      </c>
      <c r="BS8" s="22">
        <f>ROUND('[5]Adj.'!BS8+'[5]GI'!BS8,0)</f>
        <v>0</v>
      </c>
      <c r="BT8" s="22">
        <f>ROUND('[5]Adj.'!BT8+'[5]GI'!BT8,0)</f>
        <v>28373</v>
      </c>
    </row>
    <row r="9" spans="2:72" ht="11.25">
      <c r="B9" s="23" t="s">
        <v>11</v>
      </c>
      <c r="C9" s="22">
        <f>ROUND('[5]Adj.'!C9+'[5]GI'!C9,0)</f>
        <v>1453</v>
      </c>
      <c r="D9" s="22">
        <f>ROUND('[5]Adj.'!D9+'[5]GI'!D9,0)</f>
        <v>1450</v>
      </c>
      <c r="E9" s="36">
        <f>ROUND('[5]Adj.'!E9+'[5]GI'!E9,0)</f>
        <v>1573</v>
      </c>
      <c r="F9" s="22">
        <f>ROUND('[5]Adj.'!F9+'[5]GI'!F9,0)</f>
        <v>1599</v>
      </c>
      <c r="G9" s="22">
        <f>ROUND('[5]Adj.'!G9+'[5]GI'!G9,0)</f>
        <v>6077</v>
      </c>
      <c r="H9" s="22">
        <f>ROUND('[5]Adj.'!H9+'[5]GI'!H9,0)</f>
        <v>1543</v>
      </c>
      <c r="I9" s="22">
        <f>ROUND('[5]Adj.'!I9+'[5]GI'!I9,0)</f>
        <v>1599</v>
      </c>
      <c r="J9" s="36">
        <f>ROUND('[5]Adj.'!J9+'[5]GI'!J9,0)</f>
        <v>1630</v>
      </c>
      <c r="K9" s="22">
        <f>ROUND('[5]Adj.'!K9+'[5]GI'!K9,0)</f>
        <v>0</v>
      </c>
      <c r="L9" s="22">
        <f>ROUND('[5]Adj.'!L9+'[5]GI'!L9,0)</f>
        <v>4772</v>
      </c>
      <c r="M9" s="22">
        <f>ROUND('[5]Adj.'!M9+'[5]GI'!M9,0)</f>
        <v>1773</v>
      </c>
      <c r="N9" s="22">
        <f>ROUND('[5]Adj.'!N9+'[5]GI'!N9,0)</f>
        <v>1838</v>
      </c>
      <c r="O9" s="36">
        <f>ROUND('[5]Adj.'!O9+'[5]GI'!O9,0)</f>
        <v>1953</v>
      </c>
      <c r="P9" s="22">
        <f>ROUND('[5]Adj.'!P9+'[5]GI'!P9,0)</f>
        <v>2069</v>
      </c>
      <c r="Q9" s="22">
        <f>ROUND('[5]Adj.'!Q9+'[5]GI'!Q9,0)</f>
        <v>7633</v>
      </c>
      <c r="R9" s="22">
        <f>ROUND('[5]Adj.'!R9+'[5]GI'!R9,0)</f>
        <v>1803</v>
      </c>
      <c r="S9" s="22">
        <f>ROUND('[5]Adj.'!S9+'[5]GI'!S9,0)</f>
        <v>1885</v>
      </c>
      <c r="T9" s="36">
        <f>ROUND('[5]Adj.'!T9+'[5]GI'!T9,0)</f>
        <v>1958</v>
      </c>
      <c r="U9" s="22">
        <f>ROUND('[5]Adj.'!U9+'[5]GI'!U9,0)</f>
        <v>0</v>
      </c>
      <c r="V9" s="22">
        <f>ROUND('[5]Adj.'!V9+'[5]GI'!V9,0)</f>
        <v>5646</v>
      </c>
      <c r="W9" s="22">
        <f>ROUND('[5]Adj.'!W9+'[5]GI'!W9,0)</f>
        <v>3042</v>
      </c>
      <c r="X9" s="22">
        <f>ROUND('[5]Adj.'!X9+'[5]GI'!X9,0)</f>
        <v>3010</v>
      </c>
      <c r="Y9" s="36">
        <f>ROUND('[5]Adj.'!Y9+'[5]GI'!Y9,0)</f>
        <v>3051</v>
      </c>
      <c r="Z9" s="22">
        <f>ROUND('[5]Adj.'!Z9+'[5]GI'!Z9,0)</f>
        <v>3131</v>
      </c>
      <c r="AA9" s="22">
        <f>ROUND('[5]Adj.'!AA9+'[5]GI'!AA9,0)</f>
        <v>12235</v>
      </c>
      <c r="AB9" s="22">
        <f>ROUND('[5]Adj.'!AB9+'[5]GI'!AB9,0)</f>
        <v>3119</v>
      </c>
      <c r="AC9" s="22">
        <f>ROUND('[5]Adj.'!AC9+'[5]GI'!AC9,0)</f>
        <v>3126</v>
      </c>
      <c r="AD9" s="36">
        <f>ROUND('[5]Adj.'!AD9+'[5]GI'!AD9,0)</f>
        <v>3082</v>
      </c>
      <c r="AE9" s="22">
        <f>ROUND('[5]Adj.'!AE9+'[5]GI'!AE9,0)</f>
        <v>0</v>
      </c>
      <c r="AF9" s="22">
        <f>ROUND('[5]Adj.'!AF9+'[5]GI'!AF9,0)</f>
        <v>9327</v>
      </c>
      <c r="AG9" s="22">
        <f>ROUND('[5]Adj.'!AG9+'[5]GI'!AG9,0)</f>
        <v>938</v>
      </c>
      <c r="AH9" s="22">
        <f>ROUND('[5]Adj.'!AH9+'[5]GI'!AH9,0)</f>
        <v>956</v>
      </c>
      <c r="AI9" s="36">
        <f>ROUND('[5]Adj.'!AI9+'[5]GI'!AI9,0)</f>
        <v>949</v>
      </c>
      <c r="AJ9" s="22">
        <f>ROUND('[5]Adj.'!AJ9+'[5]GI'!AJ9,0)</f>
        <v>971</v>
      </c>
      <c r="AK9" s="22">
        <f>ROUND('[5]Adj.'!AK9+'[5]GI'!AK9,0)</f>
        <v>3813</v>
      </c>
      <c r="AL9" s="22">
        <f>ROUND('[5]Adj.'!AL9+'[5]GI'!AL9,0)</f>
        <v>965</v>
      </c>
      <c r="AM9" s="22">
        <f>ROUND('[5]Adj.'!AM9+'[5]GI'!AM9,0)</f>
        <v>945</v>
      </c>
      <c r="AN9" s="36">
        <f>ROUND('[5]Adj.'!AN9+'[5]GI'!AN9,0)</f>
        <v>969</v>
      </c>
      <c r="AO9" s="22">
        <f>ROUND('[5]Adj.'!AO9+'[5]GI'!AO9,0)</f>
        <v>0</v>
      </c>
      <c r="AP9" s="22">
        <f>ROUND('[5]Adj.'!AP9+'[5]GI'!AP9,0)</f>
        <v>2878</v>
      </c>
      <c r="AQ9" s="22">
        <f>ROUND('[5]Adj.'!AQ9+'[5]GI'!AQ9,0)</f>
        <v>1</v>
      </c>
      <c r="AR9" s="22">
        <f>ROUND('[5]Adj.'!AR9+'[5]GI'!AR9,0)</f>
        <v>1</v>
      </c>
      <c r="AS9" s="36">
        <f>ROUND('[5]Adj.'!AS9+'[5]GI'!AS9,0)</f>
        <v>8</v>
      </c>
      <c r="AT9" s="22">
        <f>ROUND('[5]Adj.'!AT9+'[5]GI'!AT9,0)</f>
        <v>0</v>
      </c>
      <c r="AU9" s="22">
        <f>ROUND('[5]Adj.'!AU9+'[5]GI'!AU9,0)</f>
        <v>12</v>
      </c>
      <c r="AV9" s="22">
        <f>ROUND('[5]Adj.'!AV9+'[5]GI'!AV9,0)</f>
        <v>-2</v>
      </c>
      <c r="AW9" s="22">
        <f>ROUND('[5]Adj.'!AW9+'[5]GI'!AW9,0)</f>
        <v>7</v>
      </c>
      <c r="AX9" s="36">
        <f>ROUND('[5]Adj.'!AX9+'[5]GI'!AX9,0)</f>
        <v>-1</v>
      </c>
      <c r="AY9" s="22">
        <f>ROUND('[5]Adj.'!AY9+'[5]GI'!AY9,0)</f>
        <v>0</v>
      </c>
      <c r="AZ9" s="22">
        <f>ROUND('[5]Adj.'!AZ9+'[5]GI'!AZ9,0)</f>
        <v>5</v>
      </c>
      <c r="BA9" s="22">
        <f>ROUND('[5]Adj.'!BA9+'[5]GI'!BA9,0)</f>
        <v>0</v>
      </c>
      <c r="BB9" s="22">
        <f>ROUND('[5]Adj.'!BB9+'[5]GI'!BB9,0)</f>
        <v>0</v>
      </c>
      <c r="BC9" s="36">
        <f>ROUND('[5]Adj.'!BC9+'[5]GI'!BC9,0)</f>
        <v>0</v>
      </c>
      <c r="BD9" s="22">
        <f>ROUND('[5]Adj.'!BD9+'[5]GI'!BD9,0)</f>
        <v>0</v>
      </c>
      <c r="BE9" s="22">
        <f>ROUND('[5]Adj.'!BE9+'[5]GI'!BE9,0)</f>
        <v>0</v>
      </c>
      <c r="BF9" s="22">
        <f>ROUND('[5]Adj.'!BF9+'[5]GI'!BF9,0)</f>
        <v>0</v>
      </c>
      <c r="BG9" s="22">
        <f>ROUND('[5]Adj.'!BG9+'[5]GI'!BG9,0)</f>
        <v>0</v>
      </c>
      <c r="BH9" s="36">
        <f>ROUND('[5]Adj.'!BH9+'[5]GI'!BH9,0)</f>
        <v>0</v>
      </c>
      <c r="BI9" s="22">
        <f>ROUND('[5]Adj.'!BI9+'[5]GI'!BI9,0)</f>
        <v>0</v>
      </c>
      <c r="BJ9" s="22">
        <f>ROUND('[5]Adj.'!BJ9+'[5]GI'!BJ9,0)</f>
        <v>0</v>
      </c>
      <c r="BK9" s="22">
        <f>ROUND('[5]Adj.'!BK9+'[5]GI'!BK9,0)</f>
        <v>7208</v>
      </c>
      <c r="BL9" s="22">
        <f>ROUND('[5]Adj.'!BL9+'[5]GI'!BL9,0)</f>
        <v>7256</v>
      </c>
      <c r="BM9" s="36">
        <f>ROUND('[5]Adj.'!BM9+'[5]GI'!BM9,0)</f>
        <v>7534</v>
      </c>
      <c r="BN9" s="22">
        <f>ROUND('[5]Adj.'!BN9+'[5]GI'!BN9,0)</f>
        <v>7771</v>
      </c>
      <c r="BO9" s="22">
        <f>ROUND('[5]Adj.'!BO9+'[5]GI'!BO9,0)</f>
        <v>29769</v>
      </c>
      <c r="BP9" s="22">
        <f>ROUND('[5]Adj.'!BP9+'[5]GI'!BP9,0)</f>
        <v>7428</v>
      </c>
      <c r="BQ9" s="22">
        <f>ROUND('[5]Adj.'!BQ9+'[5]GI'!BQ9,0)</f>
        <v>7562</v>
      </c>
      <c r="BR9" s="36">
        <f>ROUND('[5]Adj.'!BR9+'[5]GI'!BR9,0)</f>
        <v>7638</v>
      </c>
      <c r="BS9" s="22">
        <f>ROUND('[5]Adj.'!BS9+'[5]GI'!BS9,0)</f>
        <v>0</v>
      </c>
      <c r="BT9" s="22">
        <f>ROUND('[5]Adj.'!BT9+'[5]GI'!BT9,0)</f>
        <v>22627</v>
      </c>
    </row>
    <row r="10" spans="2:72" ht="11.25">
      <c r="B10" s="23" t="s">
        <v>20</v>
      </c>
      <c r="C10" s="22">
        <f>ROUND('[5]Adj.'!C10+'[5]GI'!C10,0)</f>
        <v>998</v>
      </c>
      <c r="D10" s="22">
        <f>ROUND('[5]Adj.'!D10+'[5]GI'!D10,0)</f>
        <v>1079</v>
      </c>
      <c r="E10" s="36">
        <f>ROUND('[5]Adj.'!E10+'[5]GI'!E10,0)</f>
        <v>1220</v>
      </c>
      <c r="F10" s="22">
        <f>ROUND('[5]Adj.'!F10+'[5]GI'!F10,0)</f>
        <v>1174</v>
      </c>
      <c r="G10" s="22">
        <f>ROUND('[5]Adj.'!G10+'[5]GI'!G10,0)</f>
        <v>4471</v>
      </c>
      <c r="H10" s="22">
        <f>ROUND('[5]Adj.'!H10+'[5]GI'!H10,0)</f>
        <v>1098</v>
      </c>
      <c r="I10" s="22">
        <f>ROUND('[5]Adj.'!I10+'[5]GI'!I10,0)</f>
        <v>1226</v>
      </c>
      <c r="J10" s="36">
        <f>ROUND('[5]Adj.'!J10+'[5]GI'!J10,0)</f>
        <v>1248</v>
      </c>
      <c r="K10" s="22">
        <f>ROUND('[5]Adj.'!K10+'[5]GI'!K10,0)</f>
        <v>0</v>
      </c>
      <c r="L10" s="22">
        <f>ROUND('[5]Adj.'!L10+'[5]GI'!L10,0)</f>
        <v>3572</v>
      </c>
      <c r="M10" s="22">
        <f>ROUND('[5]Adj.'!M10+'[5]GI'!M10,0)</f>
        <v>1237</v>
      </c>
      <c r="N10" s="22">
        <f>ROUND('[5]Adj.'!N10+'[5]GI'!N10,0)</f>
        <v>1294</v>
      </c>
      <c r="O10" s="36">
        <f>ROUND('[5]Adj.'!O10+'[5]GI'!O10,0)</f>
        <v>1356</v>
      </c>
      <c r="P10" s="22">
        <f>ROUND('[5]Adj.'!P10+'[5]GI'!P10,0)</f>
        <v>1307</v>
      </c>
      <c r="Q10" s="22">
        <f>ROUND('[5]Adj.'!Q10+'[5]GI'!Q10,0)</f>
        <v>5193</v>
      </c>
      <c r="R10" s="22">
        <f>ROUND('[5]Adj.'!R10+'[5]GI'!R10,0)</f>
        <v>1189</v>
      </c>
      <c r="S10" s="22">
        <f>ROUND('[5]Adj.'!S10+'[5]GI'!S10,0)</f>
        <v>1227</v>
      </c>
      <c r="T10" s="36">
        <f>ROUND('[5]Adj.'!T10+'[5]GI'!T10,0)</f>
        <v>1286</v>
      </c>
      <c r="U10" s="22">
        <f>ROUND('[5]Adj.'!U10+'[5]GI'!U10,0)</f>
        <v>0</v>
      </c>
      <c r="V10" s="22">
        <f>ROUND('[5]Adj.'!V10+'[5]GI'!V10,0)</f>
        <v>3703</v>
      </c>
      <c r="W10" s="22">
        <f>ROUND('[5]Adj.'!W10+'[5]GI'!W10,0)</f>
        <v>2064</v>
      </c>
      <c r="X10" s="22">
        <f>ROUND('[5]Adj.'!X10+'[5]GI'!X10,0)</f>
        <v>2124</v>
      </c>
      <c r="Y10" s="36">
        <f>ROUND('[5]Adj.'!Y10+'[5]GI'!Y10,0)</f>
        <v>1926</v>
      </c>
      <c r="Z10" s="22">
        <f>ROUND('[5]Adj.'!Z10+'[5]GI'!Z10,0)</f>
        <v>2162</v>
      </c>
      <c r="AA10" s="22">
        <f>ROUND('[5]Adj.'!AA10+'[5]GI'!AA10,0)</f>
        <v>8276</v>
      </c>
      <c r="AB10" s="22">
        <f>ROUND('[5]Adj.'!AB10+'[5]GI'!AB10,0)</f>
        <v>2053</v>
      </c>
      <c r="AC10" s="22">
        <f>ROUND('[5]Adj.'!AC10+'[5]GI'!AC10,0)</f>
        <v>1984</v>
      </c>
      <c r="AD10" s="36">
        <f>ROUND('[5]Adj.'!AD10+'[5]GI'!AD10,0)</f>
        <v>1966</v>
      </c>
      <c r="AE10" s="22">
        <f>ROUND('[5]Adj.'!AE10+'[5]GI'!AE10,0)</f>
        <v>0</v>
      </c>
      <c r="AF10" s="22">
        <f>ROUND('[5]Adj.'!AF10+'[5]GI'!AF10,0)</f>
        <v>6003</v>
      </c>
      <c r="AG10" s="22">
        <f>ROUND('[5]Adj.'!AG10+'[5]GI'!AG10,0)</f>
        <v>591</v>
      </c>
      <c r="AH10" s="22">
        <f>ROUND('[5]Adj.'!AH10+'[5]GI'!AH10,0)</f>
        <v>538</v>
      </c>
      <c r="AI10" s="36">
        <f>ROUND('[5]Adj.'!AI10+'[5]GI'!AI10,0)</f>
        <v>569</v>
      </c>
      <c r="AJ10" s="22">
        <f>ROUND('[5]Adj.'!AJ10+'[5]GI'!AJ10,0)</f>
        <v>588</v>
      </c>
      <c r="AK10" s="22">
        <f>ROUND('[5]Adj.'!AK10+'[5]GI'!AK10,0)</f>
        <v>2286</v>
      </c>
      <c r="AL10" s="22">
        <f>ROUND('[5]Adj.'!AL10+'[5]GI'!AL10,0)</f>
        <v>582</v>
      </c>
      <c r="AM10" s="22">
        <f>ROUND('[5]Adj.'!AM10+'[5]GI'!AM10,0)</f>
        <v>548</v>
      </c>
      <c r="AN10" s="36">
        <f>ROUND('[5]Adj.'!AN10+'[5]GI'!AN10,0)</f>
        <v>620</v>
      </c>
      <c r="AO10" s="22">
        <f>ROUND('[5]Adj.'!AO10+'[5]GI'!AO10,0)</f>
        <v>0</v>
      </c>
      <c r="AP10" s="22">
        <f>ROUND('[5]Adj.'!AP10+'[5]GI'!AP10,0)</f>
        <v>1751</v>
      </c>
      <c r="AQ10" s="22">
        <f>ROUND('[5]Adj.'!AQ10+'[5]GI'!AQ10,0)</f>
        <v>-8</v>
      </c>
      <c r="AR10" s="22">
        <f>ROUND('[5]Adj.'!AR10+'[5]GI'!AR10,0)</f>
        <v>-2</v>
      </c>
      <c r="AS10" s="36">
        <f>ROUND('[5]Adj.'!AS10+'[5]GI'!AS10,0)</f>
        <v>4</v>
      </c>
      <c r="AT10" s="22">
        <f>ROUND('[5]Adj.'!AT10+'[5]GI'!AT10,0)</f>
        <v>101</v>
      </c>
      <c r="AU10" s="22">
        <f>ROUND('[5]Adj.'!AU10+'[5]GI'!AU10,0)</f>
        <v>96</v>
      </c>
      <c r="AV10" s="22">
        <f>ROUND('[5]Adj.'!AV10+'[5]GI'!AV10,0)</f>
        <v>0</v>
      </c>
      <c r="AW10" s="22">
        <f>ROUND('[5]Adj.'!AW10+'[5]GI'!AW10,0)</f>
        <v>1</v>
      </c>
      <c r="AX10" s="36">
        <f>ROUND('[5]Adj.'!AX10+'[5]GI'!AX10,0)</f>
        <v>-22</v>
      </c>
      <c r="AY10" s="22">
        <f>ROUND('[5]Adj.'!AY10+'[5]GI'!AY10,0)</f>
        <v>0</v>
      </c>
      <c r="AZ10" s="22">
        <f>ROUND('[5]Adj.'!AZ10+'[5]GI'!AZ10,0)</f>
        <v>-21</v>
      </c>
      <c r="BA10" s="22">
        <f>ROUND('[5]Adj.'!BA10+'[5]GI'!BA10,0)</f>
        <v>0</v>
      </c>
      <c r="BB10" s="22">
        <f>ROUND('[5]Adj.'!BB10+'[5]GI'!BB10,0)</f>
        <v>0</v>
      </c>
      <c r="BC10" s="36">
        <f>ROUND('[5]Adj.'!BC10+'[5]GI'!BC10,0)</f>
        <v>0</v>
      </c>
      <c r="BD10" s="22">
        <f>ROUND('[5]Adj.'!BD10+'[5]GI'!BD10,0)</f>
        <v>0</v>
      </c>
      <c r="BE10" s="22">
        <f>ROUND('[5]Adj.'!BE10+'[5]GI'!BE10,0)</f>
        <v>0</v>
      </c>
      <c r="BF10" s="22">
        <f>ROUND('[5]Adj.'!BF10+'[5]GI'!BF10,0)</f>
        <v>0</v>
      </c>
      <c r="BG10" s="22">
        <f>ROUND('[5]Adj.'!BG10+'[5]GI'!BG10,0)</f>
        <v>0</v>
      </c>
      <c r="BH10" s="36">
        <f>ROUND('[5]Adj.'!BH10+'[5]GI'!BH10,0)</f>
        <v>0</v>
      </c>
      <c r="BI10" s="22">
        <f>ROUND('[5]Adj.'!BI10+'[5]GI'!BI10,0)</f>
        <v>0</v>
      </c>
      <c r="BJ10" s="22">
        <f>ROUND('[5]Adj.'!BJ10+'[5]GI'!BJ10,0)</f>
        <v>0</v>
      </c>
      <c r="BK10" s="22">
        <f>ROUND('[5]Adj.'!BK10+'[5]GI'!BK10,0)</f>
        <v>4882</v>
      </c>
      <c r="BL10" s="22">
        <f>ROUND('[5]Adj.'!BL10+'[5]GI'!BL10,0)</f>
        <v>5033</v>
      </c>
      <c r="BM10" s="36">
        <f>ROUND('[5]Adj.'!BM10+'[5]GI'!BM10,0)</f>
        <v>5075</v>
      </c>
      <c r="BN10" s="22">
        <f>ROUND('[5]Adj.'!BN10+'[5]GI'!BN10,0)</f>
        <v>5332</v>
      </c>
      <c r="BO10" s="22">
        <f>ROUND('[5]Adj.'!BO10+'[5]GI'!BO10,0)</f>
        <v>20321</v>
      </c>
      <c r="BP10" s="22">
        <f>ROUND('[5]Adj.'!BP10+'[5]GI'!BP10,0)</f>
        <v>4922</v>
      </c>
      <c r="BQ10" s="22">
        <f>ROUND('[5]Adj.'!BQ10+'[5]GI'!BQ10,0)</f>
        <v>4986</v>
      </c>
      <c r="BR10" s="36">
        <f>ROUND('[5]Adj.'!BR10+'[5]GI'!BR10,0)</f>
        <v>5099</v>
      </c>
      <c r="BS10" s="22">
        <f>ROUND('[5]Adj.'!BS10+'[5]GI'!BS10,0)</f>
        <v>0</v>
      </c>
      <c r="BT10" s="22">
        <f>ROUND('[5]Adj.'!BT10+'[5]GI'!BT10,0)</f>
        <v>15008</v>
      </c>
    </row>
    <row r="11" spans="2:72" ht="11.25">
      <c r="B11" s="27" t="s">
        <v>23</v>
      </c>
      <c r="C11" s="22">
        <f>ROUND('[5]Adj.'!C11+'[5]GI'!C11,0)</f>
        <v>0</v>
      </c>
      <c r="D11" s="22">
        <f>ROUND('[5]Adj.'!D11+'[5]GI'!D11,0)</f>
        <v>0</v>
      </c>
      <c r="E11" s="36">
        <f>ROUND('[5]Adj.'!E11+'[5]GI'!E11,0)</f>
        <v>0</v>
      </c>
      <c r="F11" s="22">
        <f>ROUND('[5]Adj.'!F11+'[5]GI'!F11,0)</f>
        <v>1</v>
      </c>
      <c r="G11" s="22">
        <f>ROUND('[5]Adj.'!G11+'[5]GI'!G11,0)</f>
        <v>0</v>
      </c>
      <c r="H11" s="22">
        <f>ROUND('[5]Adj.'!H11+'[5]GI'!H11,0)</f>
        <v>-1</v>
      </c>
      <c r="I11" s="22">
        <f>ROUND('[5]Adj.'!I11+'[5]GI'!I11,0)</f>
        <v>0</v>
      </c>
      <c r="J11" s="36">
        <f>ROUND('[5]Adj.'!J11+'[5]GI'!J11,0)</f>
        <v>1</v>
      </c>
      <c r="K11" s="22">
        <f>ROUND('[5]Adj.'!K11+'[5]GI'!K11,0)</f>
        <v>0</v>
      </c>
      <c r="L11" s="22">
        <f>ROUND('[5]Adj.'!L11+'[5]GI'!L11,0)</f>
        <v>0</v>
      </c>
      <c r="M11" s="22">
        <f>ROUND('[5]Adj.'!M11+'[5]GI'!M11,0)</f>
        <v>1</v>
      </c>
      <c r="N11" s="22">
        <f>ROUND('[5]Adj.'!N11+'[5]GI'!N11,0)</f>
        <v>1</v>
      </c>
      <c r="O11" s="36">
        <f>ROUND('[5]Adj.'!O11+'[5]GI'!O11,0)</f>
        <v>1</v>
      </c>
      <c r="P11" s="22">
        <f>ROUND('[5]Adj.'!P11+'[5]GI'!P11,0)</f>
        <v>2</v>
      </c>
      <c r="Q11" s="22">
        <f>ROUND('[5]Adj.'!Q11+'[5]GI'!Q11,0)</f>
        <v>5</v>
      </c>
      <c r="R11" s="22">
        <f>ROUND('[5]Adj.'!R11+'[5]GI'!R11,0)</f>
        <v>1</v>
      </c>
      <c r="S11" s="22">
        <f>ROUND('[5]Adj.'!S11+'[5]GI'!S11,0)</f>
        <v>1</v>
      </c>
      <c r="T11" s="36">
        <f>ROUND('[5]Adj.'!T11+'[5]GI'!T11,0)</f>
        <v>2</v>
      </c>
      <c r="U11" s="22">
        <f>ROUND('[5]Adj.'!U11+'[5]GI'!U11,0)</f>
        <v>0</v>
      </c>
      <c r="V11" s="22">
        <f>ROUND('[5]Adj.'!V11+'[5]GI'!V11,0)</f>
        <v>5</v>
      </c>
      <c r="W11" s="22">
        <f>ROUND('[5]Adj.'!W11+'[5]GI'!W11,0)</f>
        <v>0</v>
      </c>
      <c r="X11" s="22">
        <f>ROUND('[5]Adj.'!X11+'[5]GI'!X11,0)</f>
        <v>0</v>
      </c>
      <c r="Y11" s="36">
        <f>ROUND('[5]Adj.'!Y11+'[5]GI'!Y11,0)</f>
        <v>0</v>
      </c>
      <c r="Z11" s="22">
        <f>ROUND('[5]Adj.'!Z11+'[5]GI'!Z11,0)</f>
        <v>0</v>
      </c>
      <c r="AA11" s="22">
        <f>ROUND('[5]Adj.'!AA11+'[5]GI'!AA11,0)</f>
        <v>0</v>
      </c>
      <c r="AB11" s="22">
        <f>ROUND('[5]Adj.'!AB11+'[5]GI'!AB11,0)</f>
        <v>0</v>
      </c>
      <c r="AC11" s="22">
        <f>ROUND('[5]Adj.'!AC11+'[5]GI'!AC11,0)</f>
        <v>0</v>
      </c>
      <c r="AD11" s="36">
        <f>ROUND('[5]Adj.'!AD11+'[5]GI'!AD11,0)</f>
        <v>0</v>
      </c>
      <c r="AE11" s="22">
        <f>ROUND('[5]Adj.'!AE11+'[5]GI'!AE11,0)</f>
        <v>0</v>
      </c>
      <c r="AF11" s="22">
        <f>ROUND('[5]Adj.'!AF11+'[5]GI'!AF11,0)</f>
        <v>0</v>
      </c>
      <c r="AG11" s="22">
        <f>ROUND('[5]Adj.'!AG11+'[5]GI'!AG11,0)</f>
        <v>0</v>
      </c>
      <c r="AH11" s="22">
        <f>ROUND('[5]Adj.'!AH11+'[5]GI'!AH11,0)</f>
        <v>0</v>
      </c>
      <c r="AI11" s="36">
        <f>ROUND('[5]Adj.'!AI11+'[5]GI'!AI11,0)</f>
        <v>0</v>
      </c>
      <c r="AJ11" s="22">
        <f>ROUND('[5]Adj.'!AJ11+'[5]GI'!AJ11,0)</f>
        <v>0</v>
      </c>
      <c r="AK11" s="22">
        <f>ROUND('[5]Adj.'!AK11+'[5]GI'!AK11,0)</f>
        <v>0</v>
      </c>
      <c r="AL11" s="22">
        <f>ROUND('[5]Adj.'!AL11+'[5]GI'!AL11,0)</f>
        <v>0</v>
      </c>
      <c r="AM11" s="22">
        <f>ROUND('[5]Adj.'!AM11+'[5]GI'!AM11,0)</f>
        <v>0</v>
      </c>
      <c r="AN11" s="36">
        <f>ROUND('[5]Adj.'!AN11+'[5]GI'!AN11,0)</f>
        <v>0</v>
      </c>
      <c r="AO11" s="22">
        <f>ROUND('[5]Adj.'!AO11+'[5]GI'!AO11,0)</f>
        <v>0</v>
      </c>
      <c r="AP11" s="22">
        <f>ROUND('[5]Adj.'!AP11+'[5]GI'!AP11,0)</f>
        <v>0</v>
      </c>
      <c r="AQ11" s="22">
        <f>ROUND('[5]Adj.'!AQ11+'[5]GI'!AQ11,0)</f>
        <v>0</v>
      </c>
      <c r="AR11" s="22">
        <f>ROUND('[5]Adj.'!AR11+'[5]GI'!AR11,0)</f>
        <v>0</v>
      </c>
      <c r="AS11" s="36">
        <f>ROUND('[5]Adj.'!AS11+'[5]GI'!AS11,0)</f>
        <v>0</v>
      </c>
      <c r="AT11" s="22">
        <f>ROUND('[5]Adj.'!AT11+'[5]GI'!AT11,0)</f>
        <v>0</v>
      </c>
      <c r="AU11" s="22">
        <f>ROUND('[5]Adj.'!AU11+'[5]GI'!AU11,0)</f>
        <v>0</v>
      </c>
      <c r="AV11" s="22">
        <f>ROUND('[5]Adj.'!AV11+'[5]GI'!AV11,0)</f>
        <v>0</v>
      </c>
      <c r="AW11" s="22">
        <f>ROUND('[5]Adj.'!AW11+'[5]GI'!AW11,0)</f>
        <v>0</v>
      </c>
      <c r="AX11" s="36">
        <f>ROUND('[5]Adj.'!AX11+'[5]GI'!AX11,0)</f>
        <v>0</v>
      </c>
      <c r="AY11" s="22">
        <f>ROUND('[5]Adj.'!AY11+'[5]GI'!AY11,0)</f>
        <v>0</v>
      </c>
      <c r="AZ11" s="22">
        <f>ROUND('[5]Adj.'!AZ11+'[5]GI'!AZ11,0)</f>
        <v>0</v>
      </c>
      <c r="BA11" s="22">
        <f>ROUND('[5]Adj.'!BA11+'[5]GI'!BA11,0)</f>
        <v>0</v>
      </c>
      <c r="BB11" s="22">
        <f>ROUND('[5]Adj.'!BB11+'[5]GI'!BB11,0)</f>
        <v>0</v>
      </c>
      <c r="BC11" s="36">
        <f>ROUND('[5]Adj.'!BC11+'[5]GI'!BC11,0)</f>
        <v>0</v>
      </c>
      <c r="BD11" s="22">
        <f>ROUND('[5]Adj.'!BD11+'[5]GI'!BD11,0)</f>
        <v>0</v>
      </c>
      <c r="BE11" s="22">
        <f>ROUND('[5]Adj.'!BE11+'[5]GI'!BE11,0)</f>
        <v>0</v>
      </c>
      <c r="BF11" s="22">
        <f>ROUND('[5]Adj.'!BF11+'[5]GI'!BF11,0)</f>
        <v>0</v>
      </c>
      <c r="BG11" s="22">
        <f>ROUND('[5]Adj.'!BG11+'[5]GI'!BG11,0)</f>
        <v>0</v>
      </c>
      <c r="BH11" s="36">
        <f>ROUND('[5]Adj.'!BH11+'[5]GI'!BH11,0)</f>
        <v>0</v>
      </c>
      <c r="BI11" s="22">
        <f>ROUND('[5]Adj.'!BI11+'[5]GI'!BI11,0)</f>
        <v>0</v>
      </c>
      <c r="BJ11" s="22">
        <f>ROUND('[5]Adj.'!BJ11+'[5]GI'!BJ11,0)</f>
        <v>0</v>
      </c>
      <c r="BK11" s="22">
        <f>ROUND('[5]Adj.'!BK11+'[5]GI'!BK11,0)</f>
        <v>1</v>
      </c>
      <c r="BL11" s="22">
        <f>ROUND('[5]Adj.'!BL11+'[5]GI'!BL11,0)</f>
        <v>1</v>
      </c>
      <c r="BM11" s="36">
        <f>ROUND('[5]Adj.'!BM11+'[5]GI'!BM11,0)</f>
        <v>1</v>
      </c>
      <c r="BN11" s="22">
        <f>ROUND('[5]Adj.'!BN11+'[5]GI'!BN11,0)</f>
        <v>3</v>
      </c>
      <c r="BO11" s="22">
        <f>ROUND('[5]Adj.'!BO11+'[5]GI'!BO11,0)</f>
        <v>6</v>
      </c>
      <c r="BP11" s="22">
        <f>ROUND('[5]Adj.'!BP11+'[5]GI'!BP11,0)</f>
        <v>0</v>
      </c>
      <c r="BQ11" s="22">
        <f>ROUND('[5]Adj.'!BQ11+'[5]GI'!BQ11,0)</f>
        <v>1</v>
      </c>
      <c r="BR11" s="36">
        <f>ROUND('[5]Adj.'!BR11+'[5]GI'!BR11,0)</f>
        <v>4</v>
      </c>
      <c r="BS11" s="22">
        <f>ROUND('[5]Adj.'!BS11+'[5]GI'!BS11,0)</f>
        <v>0</v>
      </c>
      <c r="BT11" s="22">
        <f>ROUND('[5]Adj.'!BT11+'[5]GI'!BT11,0)</f>
        <v>5</v>
      </c>
    </row>
    <row r="12" spans="2:72" ht="12" thickBot="1">
      <c r="B12" s="27" t="s">
        <v>41</v>
      </c>
      <c r="C12" s="22">
        <f>ROUND('[5]Adj.'!C12+'[5]GI'!C12,0)</f>
        <v>289</v>
      </c>
      <c r="D12" s="22">
        <f>ROUND('[5]Adj.'!D12+'[5]GI'!D12,0)</f>
        <v>311</v>
      </c>
      <c r="E12" s="36">
        <f>ROUND('[5]Adj.'!E12+'[5]GI'!E12,0)</f>
        <v>326</v>
      </c>
      <c r="F12" s="22">
        <f>ROUND('[5]Adj.'!F12+'[5]GI'!F12,0)</f>
        <v>334</v>
      </c>
      <c r="G12" s="22">
        <f>ROUND('[5]Adj.'!G12+'[5]GI'!G12,0)</f>
        <v>1261</v>
      </c>
      <c r="H12" s="22">
        <f>ROUND('[5]Adj.'!H12+'[5]GI'!H12,0)</f>
        <v>351</v>
      </c>
      <c r="I12" s="22">
        <f>ROUND('[5]Adj.'!I12+'[5]GI'!I12,0)</f>
        <v>337</v>
      </c>
      <c r="J12" s="36">
        <f>ROUND('[5]Adj.'!J12+'[5]GI'!J12,0)</f>
        <v>342</v>
      </c>
      <c r="K12" s="22">
        <f>ROUND('[5]Adj.'!K12+'[5]GI'!K12,0)</f>
        <v>0</v>
      </c>
      <c r="L12" s="22">
        <f>ROUND('[5]Adj.'!L12+'[5]GI'!L12,0)</f>
        <v>1030</v>
      </c>
      <c r="M12" s="22">
        <f>ROUND('[5]Adj.'!M12+'[5]GI'!M12,0)</f>
        <v>549</v>
      </c>
      <c r="N12" s="22">
        <f>ROUND('[5]Adj.'!N12+'[5]GI'!N12,0)</f>
        <v>516</v>
      </c>
      <c r="O12" s="36">
        <f>ROUND('[5]Adj.'!O12+'[5]GI'!O12,0)</f>
        <v>576</v>
      </c>
      <c r="P12" s="22">
        <f>ROUND('[5]Adj.'!P12+'[5]GI'!P12,0)</f>
        <v>562</v>
      </c>
      <c r="Q12" s="22">
        <f>ROUND('[5]Adj.'!Q12+'[5]GI'!Q12,0)</f>
        <v>2203</v>
      </c>
      <c r="R12" s="22">
        <f>ROUND('[5]Adj.'!R12+'[5]GI'!R12,0)</f>
        <v>559</v>
      </c>
      <c r="S12" s="22">
        <f>ROUND('[5]Adj.'!S12+'[5]GI'!S12,0)</f>
        <v>575</v>
      </c>
      <c r="T12" s="36">
        <f>ROUND('[5]Adj.'!T12+'[5]GI'!T12,0)</f>
        <v>598</v>
      </c>
      <c r="U12" s="22">
        <f>ROUND('[5]Adj.'!U12+'[5]GI'!U12,0)</f>
        <v>0</v>
      </c>
      <c r="V12" s="22">
        <f>ROUND('[5]Adj.'!V12+'[5]GI'!V12,0)</f>
        <v>1732</v>
      </c>
      <c r="W12" s="22">
        <f>ROUND('[5]Adj.'!W12+'[5]GI'!W12,0)</f>
        <v>881</v>
      </c>
      <c r="X12" s="22">
        <f>ROUND('[5]Adj.'!X12+'[5]GI'!X12,0)</f>
        <v>924</v>
      </c>
      <c r="Y12" s="36">
        <f>ROUND('[5]Adj.'!Y12+'[5]GI'!Y12,0)</f>
        <v>941</v>
      </c>
      <c r="Z12" s="22">
        <f>ROUND('[5]Adj.'!Z12+'[5]GI'!Z12,0)</f>
        <v>983</v>
      </c>
      <c r="AA12" s="22">
        <f>ROUND('[5]Adj.'!AA12+'[5]GI'!AA12,0)</f>
        <v>3730</v>
      </c>
      <c r="AB12" s="22">
        <f>ROUND('[5]Adj.'!AB12+'[5]GI'!AB12,0)</f>
        <v>932</v>
      </c>
      <c r="AC12" s="22">
        <f>ROUND('[5]Adj.'!AC12+'[5]GI'!AC12,0)</f>
        <v>948</v>
      </c>
      <c r="AD12" s="36">
        <f>ROUND('[5]Adj.'!AD12+'[5]GI'!AD12,0)</f>
        <v>980</v>
      </c>
      <c r="AE12" s="22">
        <f>ROUND('[5]Adj.'!AE12+'[5]GI'!AE12,0)</f>
        <v>0</v>
      </c>
      <c r="AF12" s="22">
        <f>ROUND('[5]Adj.'!AF12+'[5]GI'!AF12,0)</f>
        <v>2859</v>
      </c>
      <c r="AG12" s="22">
        <f>ROUND('[5]Adj.'!AG12+'[5]GI'!AG12,0)</f>
        <v>380</v>
      </c>
      <c r="AH12" s="22">
        <f>ROUND('[5]Adj.'!AH12+'[5]GI'!AH12,0)</f>
        <v>413</v>
      </c>
      <c r="AI12" s="36">
        <f>ROUND('[5]Adj.'!AI12+'[5]GI'!AI12,0)</f>
        <v>407</v>
      </c>
      <c r="AJ12" s="22">
        <f>ROUND('[5]Adj.'!AJ12+'[5]GI'!AJ12,0)</f>
        <v>416</v>
      </c>
      <c r="AK12" s="22">
        <f>ROUND('[5]Adj.'!AK12+'[5]GI'!AK12,0)</f>
        <v>1616</v>
      </c>
      <c r="AL12" s="22">
        <f>ROUND('[5]Adj.'!AL12+'[5]GI'!AL12,0)</f>
        <v>383</v>
      </c>
      <c r="AM12" s="22">
        <f>ROUND('[5]Adj.'!AM12+'[5]GI'!AM12,0)</f>
        <v>395</v>
      </c>
      <c r="AN12" s="36">
        <f>ROUND('[5]Adj.'!AN12+'[5]GI'!AN12,0)</f>
        <v>416</v>
      </c>
      <c r="AO12" s="22">
        <f>ROUND('[5]Adj.'!AO12+'[5]GI'!AO12,0)</f>
        <v>0</v>
      </c>
      <c r="AP12" s="22">
        <f>ROUND('[5]Adj.'!AP12+'[5]GI'!AP12,0)</f>
        <v>1195</v>
      </c>
      <c r="AQ12" s="22">
        <f>ROUND('[5]Adj.'!AQ12+'[5]GI'!AQ12,0)</f>
        <v>13</v>
      </c>
      <c r="AR12" s="22">
        <f>ROUND('[5]Adj.'!AR12+'[5]GI'!AR12,0)</f>
        <v>-7</v>
      </c>
      <c r="AS12" s="36">
        <f>ROUND('[5]Adj.'!AS12+'[5]GI'!AS12,0)</f>
        <v>12</v>
      </c>
      <c r="AT12" s="22">
        <f>ROUND('[5]Adj.'!AT12+'[5]GI'!AT12,0)</f>
        <v>12</v>
      </c>
      <c r="AU12" s="22">
        <f>ROUND('[5]Adj.'!AU12+'[5]GI'!AU12,0)</f>
        <v>29</v>
      </c>
      <c r="AV12" s="22">
        <f>ROUND('[5]Adj.'!AV12+'[5]GI'!AV12,0)</f>
        <v>20</v>
      </c>
      <c r="AW12" s="22">
        <f>ROUND('[5]Adj.'!AW12+'[5]GI'!AW12,0)</f>
        <v>-7</v>
      </c>
      <c r="AX12" s="36">
        <f>ROUND('[5]Adj.'!AX12+'[5]GI'!AX12,0)</f>
        <v>22</v>
      </c>
      <c r="AY12" s="22">
        <f>ROUND('[5]Adj.'!AY12+'[5]GI'!AY12,0)</f>
        <v>0</v>
      </c>
      <c r="AZ12" s="22">
        <f>ROUND('[5]Adj.'!AZ12+'[5]GI'!AZ12,0)</f>
        <v>35</v>
      </c>
      <c r="BA12" s="22">
        <f>ROUND('[5]Adj.'!BA12+'[5]GI'!BA12,0)</f>
        <v>0</v>
      </c>
      <c r="BB12" s="22">
        <f>ROUND('[5]Adj.'!BB12+'[5]GI'!BB12,0)</f>
        <v>0</v>
      </c>
      <c r="BC12" s="36">
        <f>ROUND('[5]Adj.'!BC12+'[5]GI'!BC12,0)</f>
        <v>0</v>
      </c>
      <c r="BD12" s="22">
        <f>ROUND('[5]Adj.'!BD12+'[5]GI'!BD12,0)</f>
        <v>0</v>
      </c>
      <c r="BE12" s="22">
        <f>ROUND('[5]Adj.'!BE12+'[5]GI'!BE12,0)</f>
        <v>-1</v>
      </c>
      <c r="BF12" s="22">
        <f>ROUND('[5]Adj.'!BF12+'[5]GI'!BF12,0)</f>
        <v>-1</v>
      </c>
      <c r="BG12" s="22">
        <f>ROUND('[5]Adj.'!BG12+'[5]GI'!BG12,0)</f>
        <v>0</v>
      </c>
      <c r="BH12" s="36">
        <f>ROUND('[5]Adj.'!BH12+'[5]GI'!BH12,0)</f>
        <v>0</v>
      </c>
      <c r="BI12" s="22">
        <f>ROUND('[5]Adj.'!BI12+'[5]GI'!BI12,0)</f>
        <v>0</v>
      </c>
      <c r="BJ12" s="22">
        <f>ROUND('[5]Adj.'!BJ12+'[5]GI'!BJ12,0)</f>
        <v>-1</v>
      </c>
      <c r="BK12" s="22">
        <f>ROUND('[5]Adj.'!BK12+'[5]GI'!BK12,0)</f>
        <v>2111</v>
      </c>
      <c r="BL12" s="22">
        <f>ROUND('[5]Adj.'!BL12+'[5]GI'!BL12,0)</f>
        <v>2157</v>
      </c>
      <c r="BM12" s="36">
        <f>ROUND('[5]Adj.'!BM12+'[5]GI'!BM12,0)</f>
        <v>2262</v>
      </c>
      <c r="BN12" s="22">
        <f>ROUND('[5]Adj.'!BN12+'[5]GI'!BN12,0)</f>
        <v>2306</v>
      </c>
      <c r="BO12" s="22">
        <f>ROUND('[5]Adj.'!BO12+'[5]GI'!BO12,0)</f>
        <v>8837</v>
      </c>
      <c r="BP12" s="22">
        <f>ROUND('[5]Adj.'!BP12+'[5]GI'!BP12,0)</f>
        <v>2244</v>
      </c>
      <c r="BQ12" s="22">
        <f>ROUND('[5]Adj.'!BQ12+'[5]GI'!BQ12,0)</f>
        <v>2248</v>
      </c>
      <c r="BR12" s="36">
        <f>ROUND('[5]Adj.'!BR12+'[5]GI'!BR12,0)</f>
        <v>2358</v>
      </c>
      <c r="BS12" s="22">
        <f>ROUND('[5]Adj.'!BS12+'[5]GI'!BS12,0)</f>
        <v>0</v>
      </c>
      <c r="BT12" s="22">
        <f>ROUND('[5]Adj.'!BT12+'[5]GI'!BT12,0)</f>
        <v>6850</v>
      </c>
    </row>
    <row r="13" spans="2:72" ht="12" thickBot="1">
      <c r="B13" s="24" t="s">
        <v>42</v>
      </c>
      <c r="C13" s="30">
        <f>ROUND('[5]Adj.'!C13+'[5]GI'!C13,0)</f>
        <v>167</v>
      </c>
      <c r="D13" s="30">
        <f>ROUND('[5]Adj.'!D13+'[5]GI'!D13,0)</f>
        <v>60</v>
      </c>
      <c r="E13" s="37">
        <f>ROUND('[5]Adj.'!E13+'[5]GI'!E13,0)</f>
        <v>27</v>
      </c>
      <c r="F13" s="30">
        <f>ROUND('[5]Adj.'!F13+'[5]GI'!F13,0)</f>
        <v>90</v>
      </c>
      <c r="G13" s="30">
        <f>ROUND('[5]Adj.'!G13+'[5]GI'!G13,0)</f>
        <v>345</v>
      </c>
      <c r="H13" s="30">
        <f>ROUND('[5]Adj.'!H13+'[5]GI'!H13,0)</f>
        <v>94</v>
      </c>
      <c r="I13" s="30">
        <f>ROUND('[5]Adj.'!I13+'[5]GI'!I13,0)</f>
        <v>37</v>
      </c>
      <c r="J13" s="37">
        <f>ROUND('[5]Adj.'!J13+'[5]GI'!J13,0)</f>
        <v>38</v>
      </c>
      <c r="K13" s="30">
        <f>ROUND('[5]Adj.'!K13+'[5]GI'!K13,0)</f>
        <v>0</v>
      </c>
      <c r="L13" s="30">
        <f>ROUND('[5]Adj.'!L13+'[5]GI'!L13,0)</f>
        <v>170</v>
      </c>
      <c r="M13" s="30">
        <f>ROUND('[5]Adj.'!M13+'[5]GI'!M13,0)</f>
        <v>-13</v>
      </c>
      <c r="N13" s="30">
        <f>ROUND('[5]Adj.'!N13+'[5]GI'!N13,0)</f>
        <v>27</v>
      </c>
      <c r="O13" s="37">
        <f>ROUND('[5]Adj.'!O13+'[5]GI'!O13,0)</f>
        <v>19</v>
      </c>
      <c r="P13" s="30">
        <f>ROUND('[5]Adj.'!P13+'[5]GI'!P13,0)</f>
        <v>198</v>
      </c>
      <c r="Q13" s="30">
        <f>ROUND('[5]Adj.'!Q13+'[5]GI'!Q13,0)</f>
        <v>231</v>
      </c>
      <c r="R13" s="30">
        <f>ROUND('[5]Adj.'!R13+'[5]GI'!R13,0)</f>
        <v>53</v>
      </c>
      <c r="S13" s="30">
        <f>ROUND('[5]Adj.'!S13+'[5]GI'!S13,0)</f>
        <v>82</v>
      </c>
      <c r="T13" s="37">
        <f>ROUND('[5]Adj.'!T13+'[5]GI'!T13,0)</f>
        <v>72</v>
      </c>
      <c r="U13" s="30">
        <f>ROUND('[5]Adj.'!U13+'[5]GI'!U13,0)</f>
        <v>0</v>
      </c>
      <c r="V13" s="30">
        <f>ROUND('[5]Adj.'!V13+'[5]GI'!V13,0)</f>
        <v>207</v>
      </c>
      <c r="W13" s="30">
        <f>ROUND('[5]Adj.'!W13+'[5]GI'!W13,0)</f>
        <v>97</v>
      </c>
      <c r="X13" s="30">
        <f>ROUND('[5]Adj.'!X13+'[5]GI'!X13,0)</f>
        <v>-38</v>
      </c>
      <c r="Y13" s="37">
        <f>ROUND('[5]Adj.'!Y13+'[5]GI'!Y13,0)</f>
        <v>184</v>
      </c>
      <c r="Z13" s="30">
        <f>ROUND('[5]Adj.'!Z13+'[5]GI'!Z13,0)</f>
        <v>-14</v>
      </c>
      <c r="AA13" s="30">
        <f>ROUND('[5]Adj.'!AA13+'[5]GI'!AA13,0)</f>
        <v>229</v>
      </c>
      <c r="AB13" s="30">
        <f>ROUND('[5]Adj.'!AB13+'[5]GI'!AB13,0)</f>
        <v>134</v>
      </c>
      <c r="AC13" s="30">
        <f>ROUND('[5]Adj.'!AC13+'[5]GI'!AC13,0)</f>
        <v>194</v>
      </c>
      <c r="AD13" s="37">
        <f>ROUND('[5]Adj.'!AD13+'[5]GI'!AD13,0)</f>
        <v>135</v>
      </c>
      <c r="AE13" s="30">
        <f>ROUND('[5]Adj.'!AE13+'[5]GI'!AE13,0)</f>
        <v>0</v>
      </c>
      <c r="AF13" s="30">
        <f>ROUND('[5]Adj.'!AF13+'[5]GI'!AF13,0)</f>
        <v>464</v>
      </c>
      <c r="AG13" s="30">
        <f>ROUND('[5]Adj.'!AG13+'[5]GI'!AG13,0)</f>
        <v>-33</v>
      </c>
      <c r="AH13" s="30">
        <f>ROUND('[5]Adj.'!AH13+'[5]GI'!AH13,0)</f>
        <v>5</v>
      </c>
      <c r="AI13" s="37">
        <f>ROUND('[5]Adj.'!AI13+'[5]GI'!AI13,0)</f>
        <v>-27</v>
      </c>
      <c r="AJ13" s="30">
        <f>ROUND('[5]Adj.'!AJ13+'[5]GI'!AJ13,0)</f>
        <v>-33</v>
      </c>
      <c r="AK13" s="30">
        <f>ROUND('[5]Adj.'!AK13+'[5]GI'!AK13,0)</f>
        <v>-88</v>
      </c>
      <c r="AL13" s="30">
        <f>ROUND('[5]Adj.'!AL13+'[5]GI'!AL13,0)</f>
        <v>0</v>
      </c>
      <c r="AM13" s="30">
        <f>ROUND('[5]Adj.'!AM13+'[5]GI'!AM13,0)</f>
        <v>1</v>
      </c>
      <c r="AN13" s="37">
        <f>ROUND('[5]Adj.'!AN13+'[5]GI'!AN13,0)</f>
        <v>-68</v>
      </c>
      <c r="AO13" s="30">
        <f>ROUND('[5]Adj.'!AO13+'[5]GI'!AO13,0)</f>
        <v>0</v>
      </c>
      <c r="AP13" s="30">
        <f>ROUND('[5]Adj.'!AP13+'[5]GI'!AP13,0)</f>
        <v>-67</v>
      </c>
      <c r="AQ13" s="30">
        <f>ROUND('[5]Adj.'!AQ13+'[5]GI'!AQ13,0)</f>
        <v>-4</v>
      </c>
      <c r="AR13" s="30">
        <f>ROUND('[5]Adj.'!AR13+'[5]GI'!AR13,0)</f>
        <v>10</v>
      </c>
      <c r="AS13" s="37">
        <f>ROUND('[5]Adj.'!AS13+'[5]GI'!AS13,0)</f>
        <v>-7</v>
      </c>
      <c r="AT13" s="30">
        <f>ROUND('[5]Adj.'!AT13+'[5]GI'!AT13,0)</f>
        <v>-112</v>
      </c>
      <c r="AU13" s="30">
        <f>ROUND('[5]Adj.'!AU13+'[5]GI'!AU13,0)</f>
        <v>-113</v>
      </c>
      <c r="AV13" s="30">
        <f>ROUND('[5]Adj.'!AV13+'[5]GI'!AV13,0)</f>
        <v>-22</v>
      </c>
      <c r="AW13" s="30">
        <f>ROUND('[5]Adj.'!AW13+'[5]GI'!AW13,0)</f>
        <v>13</v>
      </c>
      <c r="AX13" s="37">
        <f>ROUND('[5]Adj.'!AX13+'[5]GI'!AX13,0)</f>
        <v>-1</v>
      </c>
      <c r="AY13" s="30">
        <f>ROUND('[5]Adj.'!AY13+'[5]GI'!AY13,0)</f>
        <v>0</v>
      </c>
      <c r="AZ13" s="30">
        <f>ROUND('[5]Adj.'!AZ13+'[5]GI'!AZ13,0)</f>
        <v>-10</v>
      </c>
      <c r="BA13" s="30">
        <f>ROUND('[5]Adj.'!BA13+'[5]GI'!BA13,0)</f>
        <v>0</v>
      </c>
      <c r="BB13" s="30">
        <f>ROUND('[5]Adj.'!BB13+'[5]GI'!BB13,0)</f>
        <v>0</v>
      </c>
      <c r="BC13" s="37">
        <f>ROUND('[5]Adj.'!BC13+'[5]GI'!BC13,0)</f>
        <v>0</v>
      </c>
      <c r="BD13" s="30">
        <f>ROUND('[5]Adj.'!BD13+'[5]GI'!BD13,0)</f>
        <v>0</v>
      </c>
      <c r="BE13" s="30">
        <f>ROUND('[5]Adj.'!BE13+'[5]GI'!BE13,0)</f>
        <v>1</v>
      </c>
      <c r="BF13" s="30">
        <f>ROUND('[5]Adj.'!BF13+'[5]GI'!BF13,0)</f>
        <v>1</v>
      </c>
      <c r="BG13" s="30">
        <f>ROUND('[5]Adj.'!BG13+'[5]GI'!BG13,0)</f>
        <v>0</v>
      </c>
      <c r="BH13" s="37">
        <f>ROUND('[5]Adj.'!BH13+'[5]GI'!BH13,0)</f>
        <v>0</v>
      </c>
      <c r="BI13" s="30">
        <f>ROUND('[5]Adj.'!BI13+'[5]GI'!BI13,0)</f>
        <v>0</v>
      </c>
      <c r="BJ13" s="30">
        <f>ROUND('[5]Adj.'!BJ13+'[5]GI'!BJ13,0)</f>
        <v>1</v>
      </c>
      <c r="BK13" s="30">
        <f>ROUND('[5]Adj.'!BK13+'[5]GI'!BK13,0)</f>
        <v>214</v>
      </c>
      <c r="BL13" s="30">
        <f>ROUND('[5]Adj.'!BL13+'[5]GI'!BL13,0)</f>
        <v>65</v>
      </c>
      <c r="BM13" s="37">
        <f>ROUND('[5]Adj.'!BM13+'[5]GI'!BM13,0)</f>
        <v>196</v>
      </c>
      <c r="BN13" s="30">
        <f>ROUND('[5]Adj.'!BN13+'[5]GI'!BN13,0)</f>
        <v>129</v>
      </c>
      <c r="BO13" s="30">
        <f>ROUND('[5]Adj.'!BO13+'[5]GI'!BO13,0)</f>
        <v>605</v>
      </c>
      <c r="BP13" s="30">
        <f>ROUND('[5]Adj.'!BP13+'[5]GI'!BP13,0)</f>
        <v>261</v>
      </c>
      <c r="BQ13" s="30">
        <f>ROUND('[5]Adj.'!BQ13+'[5]GI'!BQ13,0)</f>
        <v>327</v>
      </c>
      <c r="BR13" s="37">
        <f>ROUND('[5]Adj.'!BR13+'[5]GI'!BR13,0)</f>
        <v>177</v>
      </c>
      <c r="BS13" s="30">
        <f>ROUND('[5]Adj.'!BS13+'[5]GI'!BS13,0)</f>
        <v>0</v>
      </c>
      <c r="BT13" s="30">
        <f>ROUND('[5]Adj.'!BT13+'[5]GI'!BT13,0)</f>
        <v>765</v>
      </c>
    </row>
    <row r="14" spans="2:72" ht="11.25">
      <c r="B14" s="27" t="s">
        <v>43</v>
      </c>
      <c r="C14" s="22">
        <f>ROUND('[5]Adj.'!C14+'[5]GI'!C14,0)</f>
        <v>123</v>
      </c>
      <c r="D14" s="22">
        <f>ROUND('[5]Adj.'!D14+'[5]GI'!D14,0)</f>
        <v>129</v>
      </c>
      <c r="E14" s="36">
        <f>ROUND('[5]Adj.'!E14+'[5]GI'!E14,0)</f>
        <v>117</v>
      </c>
      <c r="F14" s="22">
        <f>ROUND('[5]Adj.'!F14+'[5]GI'!F14,0)</f>
        <v>136</v>
      </c>
      <c r="G14" s="22">
        <f>ROUND('[5]Adj.'!G14+'[5]GI'!G14,0)</f>
        <v>505</v>
      </c>
      <c r="H14" s="22">
        <f>ROUND('[5]Adj.'!H14+'[5]GI'!H14,0)</f>
        <v>132</v>
      </c>
      <c r="I14" s="22">
        <f>ROUND('[5]Adj.'!I14+'[5]GI'!I14,0)</f>
        <v>137</v>
      </c>
      <c r="J14" s="36">
        <f>ROUND('[5]Adj.'!J14+'[5]GI'!J14,0)</f>
        <v>141</v>
      </c>
      <c r="K14" s="22">
        <f>ROUND('[5]Adj.'!K14+'[5]GI'!K14,0)</f>
        <v>0</v>
      </c>
      <c r="L14" s="22">
        <f>ROUND('[5]Adj.'!L14+'[5]GI'!L14,0)</f>
        <v>410</v>
      </c>
      <c r="M14" s="22">
        <f>ROUND('[5]Adj.'!M14+'[5]GI'!M14,0)</f>
        <v>167</v>
      </c>
      <c r="N14" s="22">
        <f>ROUND('[5]Adj.'!N14+'[5]GI'!N14,0)</f>
        <v>161</v>
      </c>
      <c r="O14" s="36">
        <f>ROUND('[5]Adj.'!O14+'[5]GI'!O14,0)</f>
        <v>148</v>
      </c>
      <c r="P14" s="22">
        <f>ROUND('[5]Adj.'!P14+'[5]GI'!P14,0)</f>
        <v>158</v>
      </c>
      <c r="Q14" s="22">
        <f>ROUND('[5]Adj.'!Q14+'[5]GI'!Q14,0)</f>
        <v>634</v>
      </c>
      <c r="R14" s="22">
        <f>ROUND('[5]Adj.'!R14+'[5]GI'!R14,0)</f>
        <v>154</v>
      </c>
      <c r="S14" s="22">
        <f>ROUND('[5]Adj.'!S14+'[5]GI'!S14,0)</f>
        <v>154</v>
      </c>
      <c r="T14" s="36">
        <f>ROUND('[5]Adj.'!T14+'[5]GI'!T14,0)</f>
        <v>166</v>
      </c>
      <c r="U14" s="22">
        <f>ROUND('[5]Adj.'!U14+'[5]GI'!U14,0)</f>
        <v>0</v>
      </c>
      <c r="V14" s="22">
        <f>ROUND('[5]Adj.'!V14+'[5]GI'!V14,0)</f>
        <v>474</v>
      </c>
      <c r="W14" s="22">
        <f>ROUND('[5]Adj.'!W14+'[5]GI'!W14,0)</f>
        <v>194</v>
      </c>
      <c r="X14" s="22">
        <f>ROUND('[5]Adj.'!X14+'[5]GI'!X14,0)</f>
        <v>200</v>
      </c>
      <c r="Y14" s="36">
        <f>ROUND('[5]Adj.'!Y14+'[5]GI'!Y14,0)</f>
        <v>181</v>
      </c>
      <c r="Z14" s="22">
        <f>ROUND('[5]Adj.'!Z14+'[5]GI'!Z14,0)</f>
        <v>193</v>
      </c>
      <c r="AA14" s="22">
        <f>ROUND('[5]Adj.'!AA14+'[5]GI'!AA14,0)</f>
        <v>767</v>
      </c>
      <c r="AB14" s="22">
        <f>ROUND('[5]Adj.'!AB14+'[5]GI'!AB14,0)</f>
        <v>186</v>
      </c>
      <c r="AC14" s="22">
        <f>ROUND('[5]Adj.'!AC14+'[5]GI'!AC14,0)</f>
        <v>203</v>
      </c>
      <c r="AD14" s="36">
        <f>ROUND('[5]Adj.'!AD14+'[5]GI'!AD14,0)</f>
        <v>192</v>
      </c>
      <c r="AE14" s="22">
        <f>ROUND('[5]Adj.'!AE14+'[5]GI'!AE14,0)</f>
        <v>0</v>
      </c>
      <c r="AF14" s="22">
        <f>ROUND('[5]Adj.'!AF14+'[5]GI'!AF14,0)</f>
        <v>581</v>
      </c>
      <c r="AG14" s="22">
        <f>ROUND('[5]Adj.'!AG14+'[5]GI'!AG14,0)</f>
        <v>59</v>
      </c>
      <c r="AH14" s="22">
        <f>ROUND('[5]Adj.'!AH14+'[5]GI'!AH14,0)</f>
        <v>57</v>
      </c>
      <c r="AI14" s="36">
        <f>ROUND('[5]Adj.'!AI14+'[5]GI'!AI14,0)</f>
        <v>59</v>
      </c>
      <c r="AJ14" s="22">
        <f>ROUND('[5]Adj.'!AJ14+'[5]GI'!AJ14,0)</f>
        <v>61</v>
      </c>
      <c r="AK14" s="22">
        <f>ROUND('[5]Adj.'!AK14+'[5]GI'!AK14,0)</f>
        <v>235</v>
      </c>
      <c r="AL14" s="22">
        <f>ROUND('[5]Adj.'!AL14+'[5]GI'!AL14,0)</f>
        <v>57</v>
      </c>
      <c r="AM14" s="22">
        <f>ROUND('[5]Adj.'!AM14+'[5]GI'!AM14,0)</f>
        <v>56</v>
      </c>
      <c r="AN14" s="36">
        <f>ROUND('[5]Adj.'!AN14+'[5]GI'!AN14,0)</f>
        <v>61</v>
      </c>
      <c r="AO14" s="22">
        <f>ROUND('[5]Adj.'!AO14+'[5]GI'!AO14,0)</f>
        <v>0</v>
      </c>
      <c r="AP14" s="22">
        <f>ROUND('[5]Adj.'!AP14+'[5]GI'!AP14,0)</f>
        <v>174</v>
      </c>
      <c r="AQ14" s="22">
        <f>ROUND('[5]Adj.'!AQ14+'[5]GI'!AQ14,0)</f>
        <v>20</v>
      </c>
      <c r="AR14" s="22">
        <f>ROUND('[5]Adj.'!AR14+'[5]GI'!AR14,0)</f>
        <v>20</v>
      </c>
      <c r="AS14" s="36">
        <f>ROUND('[5]Adj.'!AS14+'[5]GI'!AS14,0)</f>
        <v>21</v>
      </c>
      <c r="AT14" s="22">
        <f>ROUND('[5]Adj.'!AT14+'[5]GI'!AT14,0)</f>
        <v>19</v>
      </c>
      <c r="AU14" s="22">
        <f>ROUND('[5]Adj.'!AU14+'[5]GI'!AU14,0)</f>
        <v>79</v>
      </c>
      <c r="AV14" s="22">
        <f>ROUND('[5]Adj.'!AV14+'[5]GI'!AV14,0)</f>
        <v>18</v>
      </c>
      <c r="AW14" s="22">
        <f>ROUND('[5]Adj.'!AW14+'[5]GI'!AW14,0)</f>
        <v>18</v>
      </c>
      <c r="AX14" s="36">
        <f>ROUND('[5]Adj.'!AX14+'[5]GI'!AX14,0)</f>
        <v>18</v>
      </c>
      <c r="AY14" s="22">
        <f>ROUND('[5]Adj.'!AY14+'[5]GI'!AY14,0)</f>
        <v>0</v>
      </c>
      <c r="AZ14" s="22">
        <f>ROUND('[5]Adj.'!AZ14+'[5]GI'!AZ14,0)</f>
        <v>54</v>
      </c>
      <c r="BA14" s="22">
        <f>ROUND('[5]Adj.'!BA14+'[5]GI'!BA14,0)</f>
        <v>0</v>
      </c>
      <c r="BB14" s="22">
        <f>ROUND('[5]Adj.'!BB14+'[5]GI'!BB14,0)</f>
        <v>-1</v>
      </c>
      <c r="BC14" s="36">
        <f>ROUND('[5]Adj.'!BC14+'[5]GI'!BC14,0)</f>
        <v>-1</v>
      </c>
      <c r="BD14" s="22">
        <f>ROUND('[5]Adj.'!BD14+'[5]GI'!BD14,0)</f>
        <v>-1</v>
      </c>
      <c r="BE14" s="22">
        <f>ROUND('[5]Adj.'!BE14+'[5]GI'!BE14,0)</f>
        <v>-3</v>
      </c>
      <c r="BF14" s="22">
        <f>ROUND('[5]Adj.'!BF14+'[5]GI'!BF14,0)</f>
        <v>-1</v>
      </c>
      <c r="BG14" s="22">
        <f>ROUND('[5]Adj.'!BG14+'[5]GI'!BG14,0)</f>
        <v>-1</v>
      </c>
      <c r="BH14" s="36">
        <f>ROUND('[5]Adj.'!BH14+'[5]GI'!BH14,0)</f>
        <v>0</v>
      </c>
      <c r="BI14" s="22">
        <f>ROUND('[5]Adj.'!BI14+'[5]GI'!BI14,0)</f>
        <v>0</v>
      </c>
      <c r="BJ14" s="22">
        <f>ROUND('[5]Adj.'!BJ14+'[5]GI'!BJ14,0)</f>
        <v>-2</v>
      </c>
      <c r="BK14" s="22">
        <f>ROUND('[5]Adj.'!BK14+'[5]GI'!BK14,0)</f>
        <v>562</v>
      </c>
      <c r="BL14" s="22">
        <f>ROUND('[5]Adj.'!BL14+'[5]GI'!BL14,0)</f>
        <v>565</v>
      </c>
      <c r="BM14" s="36">
        <f>ROUND('[5]Adj.'!BM14+'[5]GI'!BM14,0)</f>
        <v>525</v>
      </c>
      <c r="BN14" s="22">
        <f>ROUND('[5]Adj.'!BN14+'[5]GI'!BN14,0)</f>
        <v>565</v>
      </c>
      <c r="BO14" s="22">
        <f>ROUND('[5]Adj.'!BO14+'[5]GI'!BO14,0)</f>
        <v>2217</v>
      </c>
      <c r="BP14" s="22">
        <f>ROUND('[5]Adj.'!BP14+'[5]GI'!BP14,0)</f>
        <v>546</v>
      </c>
      <c r="BQ14" s="22">
        <f>ROUND('[5]Adj.'!BQ14+'[5]GI'!BQ14,0)</f>
        <v>567</v>
      </c>
      <c r="BR14" s="36">
        <f>ROUND('[5]Adj.'!BR14+'[5]GI'!BR14,0)</f>
        <v>578</v>
      </c>
      <c r="BS14" s="22">
        <f>ROUND('[5]Adj.'!BS14+'[5]GI'!BS14,0)</f>
        <v>0</v>
      </c>
      <c r="BT14" s="22">
        <f>ROUND('[5]Adj.'!BT14+'[5]GI'!BT14,0)</f>
        <v>1691</v>
      </c>
    </row>
    <row r="15" spans="2:72" ht="11.25">
      <c r="B15" s="27" t="s">
        <v>44</v>
      </c>
      <c r="C15" s="22">
        <f>ROUND('[5]Adj.'!C15+'[5]GI'!C15,0)</f>
        <v>15</v>
      </c>
      <c r="D15" s="22">
        <f>ROUND('[5]Adj.'!D15+'[5]GI'!D15,0)</f>
        <v>1</v>
      </c>
      <c r="E15" s="36">
        <f>ROUND('[5]Adj.'!E15+'[5]GI'!E15,0)</f>
        <v>15</v>
      </c>
      <c r="F15" s="22">
        <f>ROUND('[5]Adj.'!F15+'[5]GI'!F15,0)</f>
        <v>18</v>
      </c>
      <c r="G15" s="22">
        <f>ROUND('[5]Adj.'!G15+'[5]GI'!G15,0)</f>
        <v>48</v>
      </c>
      <c r="H15" s="22">
        <f>ROUND('[5]Adj.'!H15+'[5]GI'!H15,0)</f>
        <v>8</v>
      </c>
      <c r="I15" s="22">
        <f>ROUND('[5]Adj.'!I15+'[5]GI'!I15,0)</f>
        <v>10</v>
      </c>
      <c r="J15" s="36">
        <f>ROUND('[5]Adj.'!J15+'[5]GI'!J15,0)</f>
        <v>3</v>
      </c>
      <c r="K15" s="22">
        <f>ROUND('[5]Adj.'!K15+'[5]GI'!K15,0)</f>
        <v>0</v>
      </c>
      <c r="L15" s="22">
        <f>ROUND('[5]Adj.'!L15+'[5]GI'!L15,0)</f>
        <v>21</v>
      </c>
      <c r="M15" s="22">
        <f>ROUND('[5]Adj.'!M15+'[5]GI'!M15,0)</f>
        <v>36</v>
      </c>
      <c r="N15" s="22">
        <f>ROUND('[5]Adj.'!N15+'[5]GI'!N15,0)</f>
        <v>3</v>
      </c>
      <c r="O15" s="36">
        <f>ROUND('[5]Adj.'!O15+'[5]GI'!O15,0)</f>
        <v>33</v>
      </c>
      <c r="P15" s="22">
        <f>ROUND('[5]Adj.'!P15+'[5]GI'!P15,0)</f>
        <v>42</v>
      </c>
      <c r="Q15" s="22">
        <f>ROUND('[5]Adj.'!Q15+'[5]GI'!Q15,0)</f>
        <v>114</v>
      </c>
      <c r="R15" s="22">
        <f>ROUND('[5]Adj.'!R15+'[5]GI'!R15,0)</f>
        <v>14</v>
      </c>
      <c r="S15" s="22">
        <f>ROUND('[5]Adj.'!S15+'[5]GI'!S15,0)</f>
        <v>21</v>
      </c>
      <c r="T15" s="36">
        <f>ROUND('[5]Adj.'!T15+'[5]GI'!T15,0)</f>
        <v>3</v>
      </c>
      <c r="U15" s="22">
        <f>ROUND('[5]Adj.'!U15+'[5]GI'!U15,0)</f>
        <v>0</v>
      </c>
      <c r="V15" s="22">
        <f>ROUND('[5]Adj.'!V15+'[5]GI'!V15,0)</f>
        <v>39</v>
      </c>
      <c r="W15" s="22">
        <f>ROUND('[5]Adj.'!W15+'[5]GI'!W15,0)</f>
        <v>2</v>
      </c>
      <c r="X15" s="22">
        <f>ROUND('[5]Adj.'!X15+'[5]GI'!X15,0)</f>
        <v>-1</v>
      </c>
      <c r="Y15" s="36">
        <f>ROUND('[5]Adj.'!Y15+'[5]GI'!Y15,0)</f>
        <v>2</v>
      </c>
      <c r="Z15" s="22">
        <f>ROUND('[5]Adj.'!Z15+'[5]GI'!Z15,0)</f>
        <v>2</v>
      </c>
      <c r="AA15" s="22">
        <f>ROUND('[5]Adj.'!AA15+'[5]GI'!AA15,0)</f>
        <v>5</v>
      </c>
      <c r="AB15" s="22">
        <f>ROUND('[5]Adj.'!AB15+'[5]GI'!AB15,0)</f>
        <v>4</v>
      </c>
      <c r="AC15" s="22">
        <f>ROUND('[5]Adj.'!AC15+'[5]GI'!AC15,0)</f>
        <v>0</v>
      </c>
      <c r="AD15" s="36">
        <f>ROUND('[5]Adj.'!AD15+'[5]GI'!AD15,0)</f>
        <v>1</v>
      </c>
      <c r="AE15" s="22">
        <f>ROUND('[5]Adj.'!AE15+'[5]GI'!AE15,0)</f>
        <v>0</v>
      </c>
      <c r="AF15" s="22">
        <f>ROUND('[5]Adj.'!AF15+'[5]GI'!AF15,0)</f>
        <v>5</v>
      </c>
      <c r="AG15" s="22">
        <f>ROUND('[5]Adj.'!AG15+'[5]GI'!AG15,0)</f>
        <v>0</v>
      </c>
      <c r="AH15" s="22">
        <f>ROUND('[5]Adj.'!AH15+'[5]GI'!AH15,0)</f>
        <v>0</v>
      </c>
      <c r="AI15" s="36">
        <f>ROUND('[5]Adj.'!AI15+'[5]GI'!AI15,0)</f>
        <v>0</v>
      </c>
      <c r="AJ15" s="22">
        <f>ROUND('[5]Adj.'!AJ15+'[5]GI'!AJ15,0)</f>
        <v>0</v>
      </c>
      <c r="AK15" s="22">
        <f>ROUND('[5]Adj.'!AK15+'[5]GI'!AK15,0)</f>
        <v>0</v>
      </c>
      <c r="AL15" s="22">
        <f>ROUND('[5]Adj.'!AL15+'[5]GI'!AL15,0)</f>
        <v>0</v>
      </c>
      <c r="AM15" s="22">
        <f>ROUND('[5]Adj.'!AM15+'[5]GI'!AM15,0)</f>
        <v>2</v>
      </c>
      <c r="AN15" s="36">
        <f>ROUND('[5]Adj.'!AN15+'[5]GI'!AN15,0)</f>
        <v>1</v>
      </c>
      <c r="AO15" s="22">
        <f>ROUND('[5]Adj.'!AO15+'[5]GI'!AO15,0)</f>
        <v>0</v>
      </c>
      <c r="AP15" s="22">
        <f>ROUND('[5]Adj.'!AP15+'[5]GI'!AP15,0)</f>
        <v>2</v>
      </c>
      <c r="AQ15" s="22">
        <f>ROUND('[5]Adj.'!AQ15+'[5]GI'!AQ15,0)</f>
        <v>0</v>
      </c>
      <c r="AR15" s="22">
        <f>ROUND('[5]Adj.'!AR15+'[5]GI'!AR15,0)</f>
        <v>0</v>
      </c>
      <c r="AS15" s="36">
        <f>ROUND('[5]Adj.'!AS15+'[5]GI'!AS15,0)</f>
        <v>0</v>
      </c>
      <c r="AT15" s="22">
        <f>ROUND('[5]Adj.'!AT15+'[5]GI'!AT15,0)</f>
        <v>0</v>
      </c>
      <c r="AU15" s="22">
        <f>ROUND('[5]Adj.'!AU15+'[5]GI'!AU15,0)</f>
        <v>0</v>
      </c>
      <c r="AV15" s="22">
        <f>ROUND('[5]Adj.'!AV15+'[5]GI'!AV15,0)</f>
        <v>0</v>
      </c>
      <c r="AW15" s="22">
        <f>ROUND('[5]Adj.'!AW15+'[5]GI'!AW15,0)</f>
        <v>0</v>
      </c>
      <c r="AX15" s="36">
        <f>ROUND('[5]Adj.'!AX15+'[5]GI'!AX15,0)</f>
        <v>0</v>
      </c>
      <c r="AY15" s="22">
        <f>ROUND('[5]Adj.'!AY15+'[5]GI'!AY15,0)</f>
        <v>0</v>
      </c>
      <c r="AZ15" s="22">
        <f>ROUND('[5]Adj.'!AZ15+'[5]GI'!AZ15,0)</f>
        <v>0</v>
      </c>
      <c r="BA15" s="22">
        <f>ROUND('[5]Adj.'!BA15+'[5]GI'!BA15,0)</f>
        <v>0</v>
      </c>
      <c r="BB15" s="22">
        <f>ROUND('[5]Adj.'!BB15+'[5]GI'!BB15,0)</f>
        <v>0</v>
      </c>
      <c r="BC15" s="36">
        <f>ROUND('[5]Adj.'!BC15+'[5]GI'!BC15,0)</f>
        <v>0</v>
      </c>
      <c r="BD15" s="22">
        <f>ROUND('[5]Adj.'!BD15+'[5]GI'!BD15,0)</f>
        <v>0</v>
      </c>
      <c r="BE15" s="22">
        <f>ROUND('[5]Adj.'!BE15+'[5]GI'!BE15,0)</f>
        <v>0</v>
      </c>
      <c r="BF15" s="22">
        <f>ROUND('[5]Adj.'!BF15+'[5]GI'!BF15,0)</f>
        <v>0</v>
      </c>
      <c r="BG15" s="22">
        <f>ROUND('[5]Adj.'!BG15+'[5]GI'!BG15,0)</f>
        <v>0</v>
      </c>
      <c r="BH15" s="36">
        <f>ROUND('[5]Adj.'!BH15+'[5]GI'!BH15,0)</f>
        <v>0</v>
      </c>
      <c r="BI15" s="22">
        <f>ROUND('[5]Adj.'!BI15+'[5]GI'!BI15,0)</f>
        <v>0</v>
      </c>
      <c r="BJ15" s="22">
        <f>ROUND('[5]Adj.'!BJ15+'[5]GI'!BJ15,0)</f>
        <v>0</v>
      </c>
      <c r="BK15" s="22">
        <f>ROUND('[5]Adj.'!BK15+'[5]GI'!BK15,0)</f>
        <v>53</v>
      </c>
      <c r="BL15" s="22">
        <f>ROUND('[5]Adj.'!BL15+'[5]GI'!BL15,0)</f>
        <v>3</v>
      </c>
      <c r="BM15" s="36">
        <f>ROUND('[5]Adj.'!BM15+'[5]GI'!BM15,0)</f>
        <v>50</v>
      </c>
      <c r="BN15" s="22">
        <f>ROUND('[5]Adj.'!BN15+'[5]GI'!BN15,0)</f>
        <v>62</v>
      </c>
      <c r="BO15" s="22">
        <f>ROUND('[5]Adj.'!BO15+'[5]GI'!BO15,0)</f>
        <v>167</v>
      </c>
      <c r="BP15" s="22">
        <f>ROUND('[5]Adj.'!BP15+'[5]GI'!BP15,0)</f>
        <v>27</v>
      </c>
      <c r="BQ15" s="22">
        <f>ROUND('[5]Adj.'!BQ15+'[5]GI'!BQ15,0)</f>
        <v>33</v>
      </c>
      <c r="BR15" s="36">
        <f>ROUND('[5]Adj.'!BR15+'[5]GI'!BR15,0)</f>
        <v>8</v>
      </c>
      <c r="BS15" s="22">
        <f>ROUND('[5]Adj.'!BS15+'[5]GI'!BS15,0)</f>
        <v>0</v>
      </c>
      <c r="BT15" s="22">
        <f>ROUND('[5]Adj.'!BT15+'[5]GI'!BT15,0)</f>
        <v>68</v>
      </c>
    </row>
    <row r="16" spans="2:72" ht="12" thickBot="1">
      <c r="B16" s="23" t="s">
        <v>45</v>
      </c>
      <c r="C16" s="22">
        <f>ROUND('[5]Adj.'!C16+'[5]GI'!C16,0)</f>
        <v>-2</v>
      </c>
      <c r="D16" s="22">
        <f>ROUND('[5]Adj.'!D16+'[5]GI'!D16,0)</f>
        <v>-13</v>
      </c>
      <c r="E16" s="36">
        <f>ROUND('[5]Adj.'!E16+'[5]GI'!E16,0)</f>
        <v>6</v>
      </c>
      <c r="F16" s="22">
        <f>ROUND('[5]Adj.'!F16+'[5]GI'!F16,0)</f>
        <v>-11</v>
      </c>
      <c r="G16" s="22">
        <f>ROUND('[5]Adj.'!G16+'[5]GI'!G16,0)</f>
        <v>-19</v>
      </c>
      <c r="H16" s="22">
        <f>ROUND('[5]Adj.'!H16+'[5]GI'!H16,0)</f>
        <v>1</v>
      </c>
      <c r="I16" s="22">
        <f>ROUND('[5]Adj.'!I16+'[5]GI'!I16,0)</f>
        <v>-19</v>
      </c>
      <c r="J16" s="36">
        <f>ROUND('[5]Adj.'!J16+'[5]GI'!J16,0)</f>
        <v>-19</v>
      </c>
      <c r="K16" s="22">
        <f>ROUND('[5]Adj.'!K16+'[5]GI'!K16,0)</f>
        <v>0</v>
      </c>
      <c r="L16" s="22">
        <f>ROUND('[5]Adj.'!L16+'[5]GI'!L16,0)</f>
        <v>-37</v>
      </c>
      <c r="M16" s="22">
        <f>ROUND('[5]Adj.'!M16+'[5]GI'!M16,0)</f>
        <v>-9</v>
      </c>
      <c r="N16" s="22">
        <f>ROUND('[5]Adj.'!N16+'[5]GI'!N16,0)</f>
        <v>-7</v>
      </c>
      <c r="O16" s="36">
        <f>ROUND('[5]Adj.'!O16+'[5]GI'!O16,0)</f>
        <v>-1</v>
      </c>
      <c r="P16" s="22">
        <f>ROUND('[5]Adj.'!P16+'[5]GI'!P16,0)</f>
        <v>8</v>
      </c>
      <c r="Q16" s="22">
        <f>ROUND('[5]Adj.'!Q16+'[5]GI'!Q16,0)</f>
        <v>-9</v>
      </c>
      <c r="R16" s="22">
        <f>ROUND('[5]Adj.'!R16+'[5]GI'!R16,0)</f>
        <v>-1</v>
      </c>
      <c r="S16" s="22">
        <f>ROUND('[5]Adj.'!S16+'[5]GI'!S16,0)</f>
        <v>-9</v>
      </c>
      <c r="T16" s="36">
        <f>ROUND('[5]Adj.'!T16+'[5]GI'!T16,0)</f>
        <v>-6</v>
      </c>
      <c r="U16" s="22">
        <f>ROUND('[5]Adj.'!U16+'[5]GI'!U16,0)</f>
        <v>0</v>
      </c>
      <c r="V16" s="22">
        <f>ROUND('[5]Adj.'!V16+'[5]GI'!V16,0)</f>
        <v>-16</v>
      </c>
      <c r="W16" s="22">
        <f>ROUND('[5]Adj.'!W16+'[5]GI'!W16,0)</f>
        <v>-33</v>
      </c>
      <c r="X16" s="22">
        <f>ROUND('[5]Adj.'!X16+'[5]GI'!X16,0)</f>
        <v>-7</v>
      </c>
      <c r="Y16" s="36">
        <f>ROUND('[5]Adj.'!Y16+'[5]GI'!Y16,0)</f>
        <v>-15</v>
      </c>
      <c r="Z16" s="22">
        <f>ROUND('[5]Adj.'!Z16+'[5]GI'!Z16,0)</f>
        <v>14</v>
      </c>
      <c r="AA16" s="22">
        <f>ROUND('[5]Adj.'!AA16+'[5]GI'!AA16,0)</f>
        <v>-41</v>
      </c>
      <c r="AB16" s="22">
        <f>ROUND('[5]Adj.'!AB16+'[5]GI'!AB16,0)</f>
        <v>-11</v>
      </c>
      <c r="AC16" s="22">
        <f>ROUND('[5]Adj.'!AC16+'[5]GI'!AC16,0)</f>
        <v>-24</v>
      </c>
      <c r="AD16" s="36">
        <f>ROUND('[5]Adj.'!AD16+'[5]GI'!AD16,0)</f>
        <v>-27</v>
      </c>
      <c r="AE16" s="22">
        <f>ROUND('[5]Adj.'!AE16+'[5]GI'!AE16,0)</f>
        <v>0</v>
      </c>
      <c r="AF16" s="22">
        <f>ROUND('[5]Adj.'!AF16+'[5]GI'!AF16,0)</f>
        <v>-63</v>
      </c>
      <c r="AG16" s="22">
        <f>ROUND('[5]Adj.'!AG16+'[5]GI'!AG16,0)</f>
        <v>85</v>
      </c>
      <c r="AH16" s="22">
        <f>ROUND('[5]Adj.'!AH16+'[5]GI'!AH16,0)</f>
        <v>-9</v>
      </c>
      <c r="AI16" s="36">
        <f>ROUND('[5]Adj.'!AI16+'[5]GI'!AI16,0)</f>
        <v>15</v>
      </c>
      <c r="AJ16" s="22">
        <f>ROUND('[5]Adj.'!AJ16+'[5]GI'!AJ16,0)</f>
        <v>1</v>
      </c>
      <c r="AK16" s="22">
        <f>ROUND('[5]Adj.'!AK16+'[5]GI'!AK16,0)</f>
        <v>91</v>
      </c>
      <c r="AL16" s="22">
        <f>ROUND('[5]Adj.'!AL16+'[5]GI'!AL16,0)</f>
        <v>69</v>
      </c>
      <c r="AM16" s="22">
        <f>ROUND('[5]Adj.'!AM16+'[5]GI'!AM16,0)</f>
        <v>-45</v>
      </c>
      <c r="AN16" s="36">
        <f>ROUND('[5]Adj.'!AN16+'[5]GI'!AN16,0)</f>
        <v>50</v>
      </c>
      <c r="AO16" s="22">
        <f>ROUND('[5]Adj.'!AO16+'[5]GI'!AO16,0)</f>
        <v>0</v>
      </c>
      <c r="AP16" s="22">
        <f>ROUND('[5]Adj.'!AP16+'[5]GI'!AP16,0)</f>
        <v>74</v>
      </c>
      <c r="AQ16" s="22">
        <f>ROUND('[5]Adj.'!AQ16+'[5]GI'!AQ16,0)</f>
        <v>-29</v>
      </c>
      <c r="AR16" s="22">
        <f>ROUND('[5]Adj.'!AR16+'[5]GI'!AR16,0)</f>
        <v>-22</v>
      </c>
      <c r="AS16" s="36">
        <f>ROUND('[5]Adj.'!AS16+'[5]GI'!AS16,0)</f>
        <v>-14</v>
      </c>
      <c r="AT16" s="22">
        <f>ROUND('[5]Adj.'!AT16+'[5]GI'!AT16,0)</f>
        <v>-16</v>
      </c>
      <c r="AU16" s="22">
        <f>ROUND('[5]Adj.'!AU16+'[5]GI'!AU16,0)</f>
        <v>-81</v>
      </c>
      <c r="AV16" s="22">
        <f>ROUND('[5]Adj.'!AV16+'[5]GI'!AV16,0)</f>
        <v>-14</v>
      </c>
      <c r="AW16" s="22">
        <f>ROUND('[5]Adj.'!AW16+'[5]GI'!AW16,0)</f>
        <v>-8</v>
      </c>
      <c r="AX16" s="36">
        <f>ROUND('[5]Adj.'!AX16+'[5]GI'!AX16,0)</f>
        <v>-11</v>
      </c>
      <c r="AY16" s="22">
        <f>ROUND('[5]Adj.'!AY16+'[5]GI'!AY16,0)</f>
        <v>0</v>
      </c>
      <c r="AZ16" s="22">
        <f>ROUND('[5]Adj.'!AZ16+'[5]GI'!AZ16,0)</f>
        <v>-32</v>
      </c>
      <c r="BA16" s="22">
        <f>ROUND('[5]Adj.'!BA16+'[5]GI'!BA16,0)</f>
        <v>0</v>
      </c>
      <c r="BB16" s="22">
        <f>ROUND('[5]Adj.'!BB16+'[5]GI'!BB16,0)</f>
        <v>0</v>
      </c>
      <c r="BC16" s="36">
        <f>ROUND('[5]Adj.'!BC16+'[5]GI'!BC16,0)</f>
        <v>0</v>
      </c>
      <c r="BD16" s="22">
        <f>ROUND('[5]Adj.'!BD16+'[5]GI'!BD16,0)</f>
        <v>0</v>
      </c>
      <c r="BE16" s="22">
        <f>ROUND('[5]Adj.'!BE16+'[5]GI'!BE16,0)</f>
        <v>2</v>
      </c>
      <c r="BF16" s="22">
        <f>ROUND('[5]Adj.'!BF16+'[5]GI'!BF16,0)</f>
        <v>0</v>
      </c>
      <c r="BG16" s="22">
        <f>ROUND('[5]Adj.'!BG16+'[5]GI'!BG16,0)</f>
        <v>0</v>
      </c>
      <c r="BH16" s="36">
        <f>ROUND('[5]Adj.'!BH16+'[5]GI'!BH16,0)</f>
        <v>0</v>
      </c>
      <c r="BI16" s="22">
        <f>ROUND('[5]Adj.'!BI16+'[5]GI'!BI16,0)</f>
        <v>0</v>
      </c>
      <c r="BJ16" s="22">
        <f>ROUND('[5]Adj.'!BJ16+'[5]GI'!BJ16,0)</f>
        <v>1</v>
      </c>
      <c r="BK16" s="22">
        <f>ROUND('[5]Adj.'!BK16+'[5]GI'!BK16,0)</f>
        <v>12</v>
      </c>
      <c r="BL16" s="22">
        <f>ROUND('[5]Adj.'!BL16+'[5]GI'!BL16,0)</f>
        <v>-58</v>
      </c>
      <c r="BM16" s="36">
        <f>ROUND('[5]Adj.'!BM16+'[5]GI'!BM16,0)</f>
        <v>-8</v>
      </c>
      <c r="BN16" s="22">
        <f>ROUND('[5]Adj.'!BN16+'[5]GI'!BN16,0)</f>
        <v>-3</v>
      </c>
      <c r="BO16" s="22">
        <f>ROUND('[5]Adj.'!BO16+'[5]GI'!BO16,0)</f>
        <v>-57</v>
      </c>
      <c r="BP16" s="22">
        <f>ROUND('[5]Adj.'!BP16+'[5]GI'!BP16,0)</f>
        <v>45</v>
      </c>
      <c r="BQ16" s="22">
        <f>ROUND('[5]Adj.'!BQ16+'[5]GI'!BQ16,0)</f>
        <v>-104</v>
      </c>
      <c r="BR16" s="36">
        <f>ROUND('[5]Adj.'!BR16+'[5]GI'!BR16,0)</f>
        <v>-14</v>
      </c>
      <c r="BS16" s="22">
        <f>ROUND('[5]Adj.'!BS16+'[5]GI'!BS16,0)</f>
        <v>0</v>
      </c>
      <c r="BT16" s="22">
        <f>ROUND('[5]Adj.'!BT16+'[5]GI'!BT16,0)</f>
        <v>-73</v>
      </c>
    </row>
    <row r="17" spans="2:72" ht="12" thickBot="1">
      <c r="B17" s="24" t="s">
        <v>34</v>
      </c>
      <c r="C17" s="30">
        <f>ROUND('[5]Adj.'!C17+'[5]GI'!C17,0)</f>
        <v>302</v>
      </c>
      <c r="D17" s="30">
        <f>ROUND('[5]Adj.'!D17+'[5]GI'!D17,0)</f>
        <v>177</v>
      </c>
      <c r="E17" s="37">
        <f>ROUND('[5]Adj.'!E17+'[5]GI'!E17,0)</f>
        <v>166</v>
      </c>
      <c r="F17" s="30">
        <f>ROUND('[5]Adj.'!F17+'[5]GI'!F17,0)</f>
        <v>233</v>
      </c>
      <c r="G17" s="30">
        <f>ROUND('[5]Adj.'!G17+'[5]GI'!G17,0)</f>
        <v>878</v>
      </c>
      <c r="H17" s="30">
        <f>ROUND('[5]Adj.'!H17+'[5]GI'!H17,0)</f>
        <v>236</v>
      </c>
      <c r="I17" s="30">
        <f>ROUND('[5]Adj.'!I17+'[5]GI'!I17,0)</f>
        <v>165</v>
      </c>
      <c r="J17" s="37">
        <f>ROUND('[5]Adj.'!J17+'[5]GI'!J17,0)</f>
        <v>163</v>
      </c>
      <c r="K17" s="30">
        <f>ROUND('[5]Adj.'!K17+'[5]GI'!K17,0)</f>
        <v>0</v>
      </c>
      <c r="L17" s="30">
        <f>ROUND('[5]Adj.'!L17+'[5]GI'!L17,0)</f>
        <v>564</v>
      </c>
      <c r="M17" s="30">
        <f>ROUND('[5]Adj.'!M17+'[5]GI'!M17,0)</f>
        <v>181</v>
      </c>
      <c r="N17" s="30">
        <f>ROUND('[5]Adj.'!N17+'[5]GI'!N17,0)</f>
        <v>184</v>
      </c>
      <c r="O17" s="37">
        <f>ROUND('[5]Adj.'!O17+'[5]GI'!O17,0)</f>
        <v>200</v>
      </c>
      <c r="P17" s="30">
        <f>ROUND('[5]Adj.'!P17+'[5]GI'!P17,0)</f>
        <v>406</v>
      </c>
      <c r="Q17" s="30">
        <f>ROUND('[5]Adj.'!Q17+'[5]GI'!Q17,0)</f>
        <v>970</v>
      </c>
      <c r="R17" s="30">
        <f>ROUND('[5]Adj.'!R17+'[5]GI'!R17,0)</f>
        <v>221</v>
      </c>
      <c r="S17" s="30">
        <f>ROUND('[5]Adj.'!S17+'[5]GI'!S17,0)</f>
        <v>248</v>
      </c>
      <c r="T17" s="37">
        <f>ROUND('[5]Adj.'!T17+'[5]GI'!T17,0)</f>
        <v>235</v>
      </c>
      <c r="U17" s="30">
        <f>ROUND('[5]Adj.'!U17+'[5]GI'!U17,0)</f>
        <v>0</v>
      </c>
      <c r="V17" s="30">
        <f>ROUND('[5]Adj.'!V17+'[5]GI'!V17,0)</f>
        <v>703</v>
      </c>
      <c r="W17" s="30">
        <f>ROUND('[5]Adj.'!W17+'[5]GI'!W17,0)</f>
        <v>260</v>
      </c>
      <c r="X17" s="30">
        <f>ROUND('[5]Adj.'!X17+'[5]GI'!X17,0)</f>
        <v>153</v>
      </c>
      <c r="Y17" s="37">
        <f>ROUND('[5]Adj.'!Y17+'[5]GI'!Y17,0)</f>
        <v>353</v>
      </c>
      <c r="Z17" s="30">
        <f>ROUND('[5]Adj.'!Z17+'[5]GI'!Z17,0)</f>
        <v>195</v>
      </c>
      <c r="AA17" s="30">
        <f>ROUND('[5]Adj.'!AA17+'[5]GI'!AA17,0)</f>
        <v>960</v>
      </c>
      <c r="AB17" s="30">
        <f>ROUND('[5]Adj.'!AB17+'[5]GI'!AB17,0)</f>
        <v>313</v>
      </c>
      <c r="AC17" s="30">
        <f>ROUND('[5]Adj.'!AC17+'[5]GI'!AC17,0)</f>
        <v>374</v>
      </c>
      <c r="AD17" s="37">
        <f>ROUND('[5]Adj.'!AD17+'[5]GI'!AD17,0)</f>
        <v>302</v>
      </c>
      <c r="AE17" s="30">
        <f>ROUND('[5]Adj.'!AE17+'[5]GI'!AE17,0)</f>
        <v>0</v>
      </c>
      <c r="AF17" s="30">
        <f>ROUND('[5]Adj.'!AF17+'[5]GI'!AF17,0)</f>
        <v>988</v>
      </c>
      <c r="AG17" s="30">
        <f>ROUND('[5]Adj.'!AG17+'[5]GI'!AG17,0)</f>
        <v>110</v>
      </c>
      <c r="AH17" s="30">
        <f>ROUND('[5]Adj.'!AH17+'[5]GI'!AH17,0)</f>
        <v>52</v>
      </c>
      <c r="AI17" s="37">
        <f>ROUND('[5]Adj.'!AI17+'[5]GI'!AI17,0)</f>
        <v>46</v>
      </c>
      <c r="AJ17" s="30">
        <f>ROUND('[5]Adj.'!AJ17+'[5]GI'!AJ17,0)</f>
        <v>29</v>
      </c>
      <c r="AK17" s="30">
        <f>ROUND('[5]Adj.'!AK17+'[5]GI'!AK17,0)</f>
        <v>238</v>
      </c>
      <c r="AL17" s="30">
        <f>ROUND('[5]Adj.'!AL17+'[5]GI'!AL17,0)</f>
        <v>127</v>
      </c>
      <c r="AM17" s="30">
        <f>ROUND('[5]Adj.'!AM17+'[5]GI'!AM17,0)</f>
        <v>13</v>
      </c>
      <c r="AN17" s="37">
        <f>ROUND('[5]Adj.'!AN17+'[5]GI'!AN17,0)</f>
        <v>43</v>
      </c>
      <c r="AO17" s="30">
        <f>ROUND('[5]Adj.'!AO17+'[5]GI'!AO17,0)</f>
        <v>0</v>
      </c>
      <c r="AP17" s="30">
        <f>ROUND('[5]Adj.'!AP17+'[5]GI'!AP17,0)</f>
        <v>183</v>
      </c>
      <c r="AQ17" s="30">
        <f>ROUND('[5]Adj.'!AQ17+'[5]GI'!AQ17,0)</f>
        <v>-13</v>
      </c>
      <c r="AR17" s="30">
        <f>ROUND('[5]Adj.'!AR17+'[5]GI'!AR17,0)</f>
        <v>8</v>
      </c>
      <c r="AS17" s="37">
        <f>ROUND('[5]Adj.'!AS17+'[5]GI'!AS17,0)</f>
        <v>-1</v>
      </c>
      <c r="AT17" s="30">
        <f>ROUND('[5]Adj.'!AT17+'[5]GI'!AT17,0)</f>
        <v>-110</v>
      </c>
      <c r="AU17" s="30">
        <f>ROUND('[5]Adj.'!AU17+'[5]GI'!AU17,0)</f>
        <v>-116</v>
      </c>
      <c r="AV17" s="30">
        <f>ROUND('[5]Adj.'!AV17+'[5]GI'!AV17,0)</f>
        <v>-17</v>
      </c>
      <c r="AW17" s="30">
        <f>ROUND('[5]Adj.'!AW17+'[5]GI'!AW17,0)</f>
        <v>23</v>
      </c>
      <c r="AX17" s="37">
        <f>ROUND('[5]Adj.'!AX17+'[5]GI'!AX17,0)</f>
        <v>6</v>
      </c>
      <c r="AY17" s="30">
        <f>ROUND('[5]Adj.'!AY17+'[5]GI'!AY17,0)</f>
        <v>0</v>
      </c>
      <c r="AZ17" s="30">
        <f>ROUND('[5]Adj.'!AZ17+'[5]GI'!AZ17,0)</f>
        <v>12</v>
      </c>
      <c r="BA17" s="30">
        <f>ROUND('[5]Adj.'!BA17+'[5]GI'!BA17,0)</f>
        <v>0</v>
      </c>
      <c r="BB17" s="30">
        <f>ROUND('[5]Adj.'!BB17+'[5]GI'!BB17,0)</f>
        <v>0</v>
      </c>
      <c r="BC17" s="37">
        <f>ROUND('[5]Adj.'!BC17+'[5]GI'!BC17,0)</f>
        <v>0</v>
      </c>
      <c r="BD17" s="30">
        <f>ROUND('[5]Adj.'!BD17+'[5]GI'!BD17,0)</f>
        <v>0</v>
      </c>
      <c r="BE17" s="30">
        <f>ROUND('[5]Adj.'!BE17+'[5]GI'!BE17,0)</f>
        <v>0</v>
      </c>
      <c r="BF17" s="30">
        <f>ROUND('[5]Adj.'!BF17+'[5]GI'!BF17,0)</f>
        <v>0</v>
      </c>
      <c r="BG17" s="30">
        <f>ROUND('[5]Adj.'!BG17+'[5]GI'!BG17,0)</f>
        <v>0</v>
      </c>
      <c r="BH17" s="37">
        <f>ROUND('[5]Adj.'!BH17+'[5]GI'!BH17,0)</f>
        <v>0</v>
      </c>
      <c r="BI17" s="30">
        <f>ROUND('[5]Adj.'!BI17+'[5]GI'!BI17,0)</f>
        <v>0</v>
      </c>
      <c r="BJ17" s="30">
        <f>ROUND('[5]Adj.'!BJ17+'[5]GI'!BJ17,0)</f>
        <v>0</v>
      </c>
      <c r="BK17" s="30">
        <f>ROUND('[5]Adj.'!BK17+'[5]GI'!BK17,0)</f>
        <v>840</v>
      </c>
      <c r="BL17" s="30">
        <f>ROUND('[5]Adj.'!BL17+'[5]GI'!BL17,0)</f>
        <v>575</v>
      </c>
      <c r="BM17" s="37">
        <f>ROUND('[5]Adj.'!BM17+'[5]GI'!BM17,0)</f>
        <v>764</v>
      </c>
      <c r="BN17" s="30">
        <f>ROUND('[5]Adj.'!BN17+'[5]GI'!BN17,0)</f>
        <v>753</v>
      </c>
      <c r="BO17" s="30">
        <f>ROUND('[5]Adj.'!BO17+'[5]GI'!BO17,0)</f>
        <v>2932</v>
      </c>
      <c r="BP17" s="30">
        <f>ROUND('[5]Adj.'!BP17+'[5]GI'!BP17,0)</f>
        <v>879</v>
      </c>
      <c r="BQ17" s="30">
        <f>ROUND('[5]Adj.'!BQ17+'[5]GI'!BQ17,0)</f>
        <v>823</v>
      </c>
      <c r="BR17" s="37">
        <f>ROUND('[5]Adj.'!BR17+'[5]GI'!BR17,0)</f>
        <v>749</v>
      </c>
      <c r="BS17" s="30">
        <f>ROUND('[5]Adj.'!BS17+'[5]GI'!BS17,0)</f>
        <v>0</v>
      </c>
      <c r="BT17" s="30">
        <f>ROUND('[5]Adj.'!BT17+'[5]GI'!BT17,0)</f>
        <v>2450</v>
      </c>
    </row>
    <row r="18" spans="2:72" ht="12" thickBot="1">
      <c r="B18" s="23" t="s">
        <v>35</v>
      </c>
      <c r="C18" s="22">
        <f>ROUND('[5]Adj.'!C18+'[5]GI'!C18,0)</f>
        <v>0</v>
      </c>
      <c r="D18" s="22">
        <f>ROUND('[5]Adj.'!D18+'[5]GI'!D18,0)</f>
        <v>0</v>
      </c>
      <c r="E18" s="36">
        <f>ROUND('[5]Adj.'!E18+'[5]GI'!E18,0)</f>
        <v>0</v>
      </c>
      <c r="F18" s="22">
        <f>ROUND('[5]Adj.'!F18+'[5]GI'!F18,0)</f>
        <v>0</v>
      </c>
      <c r="G18" s="22">
        <f>ROUND('[5]Adj.'!G18+'[5]GI'!G18,0)</f>
        <v>0</v>
      </c>
      <c r="H18" s="22">
        <f>ROUND('[5]Adj.'!H18+'[5]GI'!H18,0)</f>
        <v>-1</v>
      </c>
      <c r="I18" s="22">
        <f>ROUND('[5]Adj.'!I18+'[5]GI'!I18,0)</f>
        <v>0</v>
      </c>
      <c r="J18" s="36">
        <f>ROUND('[5]Adj.'!J18+'[5]GI'!J18,0)</f>
        <v>1</v>
      </c>
      <c r="K18" s="22">
        <f>ROUND('[5]Adj.'!K18+'[5]GI'!K18,0)</f>
        <v>0</v>
      </c>
      <c r="L18" s="22">
        <f>ROUND('[5]Adj.'!L18+'[5]GI'!L18,0)</f>
        <v>1</v>
      </c>
      <c r="M18" s="22">
        <f>ROUND('[5]Adj.'!M18+'[5]GI'!M18,0)</f>
        <v>0</v>
      </c>
      <c r="N18" s="22">
        <f>ROUND('[5]Adj.'!N18+'[5]GI'!N18,0)</f>
        <v>0</v>
      </c>
      <c r="O18" s="36">
        <f>ROUND('[5]Adj.'!O18+'[5]GI'!O18,0)</f>
        <v>0</v>
      </c>
      <c r="P18" s="22">
        <f>ROUND('[5]Adj.'!P18+'[5]GI'!P18,0)</f>
        <v>0</v>
      </c>
      <c r="Q18" s="22">
        <f>ROUND('[5]Adj.'!Q18+'[5]GI'!Q18,0)</f>
        <v>-1</v>
      </c>
      <c r="R18" s="22">
        <f>ROUND('[5]Adj.'!R18+'[5]GI'!R18,0)</f>
        <v>0</v>
      </c>
      <c r="S18" s="22">
        <f>ROUND('[5]Adj.'!S18+'[5]GI'!S18,0)</f>
        <v>0</v>
      </c>
      <c r="T18" s="36">
        <f>ROUND('[5]Adj.'!T18+'[5]GI'!T18,0)</f>
        <v>0</v>
      </c>
      <c r="U18" s="22">
        <f>ROUND('[5]Adj.'!U18+'[5]GI'!U18,0)</f>
        <v>0</v>
      </c>
      <c r="V18" s="22">
        <f>ROUND('[5]Adj.'!V18+'[5]GI'!V18,0)</f>
        <v>0</v>
      </c>
      <c r="W18" s="22">
        <f>ROUND('[5]Adj.'!W18+'[5]GI'!W18,0)</f>
        <v>2</v>
      </c>
      <c r="X18" s="22">
        <f>ROUND('[5]Adj.'!X18+'[5]GI'!X18,0)</f>
        <v>4</v>
      </c>
      <c r="Y18" s="36">
        <f>ROUND('[5]Adj.'!Y18+'[5]GI'!Y18,0)</f>
        <v>0</v>
      </c>
      <c r="Z18" s="22">
        <f>ROUND('[5]Adj.'!Z18+'[5]GI'!Z18,0)</f>
        <v>-1</v>
      </c>
      <c r="AA18" s="22">
        <f>ROUND('[5]Adj.'!AA18+'[5]GI'!AA18,0)</f>
        <v>4</v>
      </c>
      <c r="AB18" s="22">
        <f>ROUND('[5]Adj.'!AB18+'[5]GI'!AB18,0)</f>
        <v>2</v>
      </c>
      <c r="AC18" s="22">
        <f>ROUND('[5]Adj.'!AC18+'[5]GI'!AC18,0)</f>
        <v>5</v>
      </c>
      <c r="AD18" s="36">
        <f>ROUND('[5]Adj.'!AD18+'[5]GI'!AD18,0)</f>
        <v>5</v>
      </c>
      <c r="AE18" s="22">
        <f>ROUND('[5]Adj.'!AE18+'[5]GI'!AE18,0)</f>
        <v>0</v>
      </c>
      <c r="AF18" s="22">
        <f>ROUND('[5]Adj.'!AF18+'[5]GI'!AF18,0)</f>
        <v>13</v>
      </c>
      <c r="AG18" s="22">
        <f>ROUND('[5]Adj.'!AG18+'[5]GI'!AG18,0)</f>
        <v>31</v>
      </c>
      <c r="AH18" s="22">
        <f>ROUND('[5]Adj.'!AH18+'[5]GI'!AH18,0)</f>
        <v>9</v>
      </c>
      <c r="AI18" s="36">
        <f>ROUND('[5]Adj.'!AI18+'[5]GI'!AI18,0)</f>
        <v>10</v>
      </c>
      <c r="AJ18" s="22">
        <f>ROUND('[5]Adj.'!AJ18+'[5]GI'!AJ18,0)</f>
        <v>19</v>
      </c>
      <c r="AK18" s="22">
        <f>ROUND('[5]Adj.'!AK18+'[5]GI'!AK18,0)</f>
        <v>70</v>
      </c>
      <c r="AL18" s="22">
        <f>ROUND('[5]Adj.'!AL18+'[5]GI'!AL18,0)</f>
        <v>32</v>
      </c>
      <c r="AM18" s="22">
        <f>ROUND('[5]Adj.'!AM18+'[5]GI'!AM18,0)</f>
        <v>11</v>
      </c>
      <c r="AN18" s="36">
        <f>ROUND('[5]Adj.'!AN18+'[5]GI'!AN18,0)</f>
        <v>19</v>
      </c>
      <c r="AO18" s="22">
        <f>ROUND('[5]Adj.'!AO18+'[5]GI'!AO18,0)</f>
        <v>0</v>
      </c>
      <c r="AP18" s="22">
        <f>ROUND('[5]Adj.'!AP18+'[5]GI'!AP18,0)</f>
        <v>61</v>
      </c>
      <c r="AQ18" s="22">
        <f>ROUND('[5]Adj.'!AQ18+'[5]GI'!AQ18,0)</f>
        <v>0</v>
      </c>
      <c r="AR18" s="22">
        <f>ROUND('[5]Adj.'!AR18+'[5]GI'!AR18,0)</f>
        <v>0</v>
      </c>
      <c r="AS18" s="36">
        <f>ROUND('[5]Adj.'!AS18+'[5]GI'!AS18,0)</f>
        <v>0</v>
      </c>
      <c r="AT18" s="22">
        <f>ROUND('[5]Adj.'!AT18+'[5]GI'!AT18,0)</f>
        <v>0</v>
      </c>
      <c r="AU18" s="22">
        <f>ROUND('[5]Adj.'!AU18+'[5]GI'!AU18,0)</f>
        <v>0</v>
      </c>
      <c r="AV18" s="22">
        <f>ROUND('[5]Adj.'!AV18+'[5]GI'!AV18,0)</f>
        <v>0</v>
      </c>
      <c r="AW18" s="22">
        <f>ROUND('[5]Adj.'!AW18+'[5]GI'!AW18,0)</f>
        <v>0</v>
      </c>
      <c r="AX18" s="36">
        <f>ROUND('[5]Adj.'!AX18+'[5]GI'!AX18,0)</f>
        <v>0</v>
      </c>
      <c r="AY18" s="22">
        <f>ROUND('[5]Adj.'!AY18+'[5]GI'!AY18,0)</f>
        <v>0</v>
      </c>
      <c r="AZ18" s="22">
        <f>ROUND('[5]Adj.'!AZ18+'[5]GI'!AZ18,0)</f>
        <v>0</v>
      </c>
      <c r="BA18" s="22">
        <f>ROUND('[5]Adj.'!BA18+'[5]GI'!BA18,0)</f>
        <v>0</v>
      </c>
      <c r="BB18" s="22">
        <f>ROUND('[5]Adj.'!BB18+'[5]GI'!BB18,0)</f>
        <v>0</v>
      </c>
      <c r="BC18" s="36">
        <f>ROUND('[5]Adj.'!BC18+'[5]GI'!BC18,0)</f>
        <v>0</v>
      </c>
      <c r="BD18" s="22">
        <f>ROUND('[5]Adj.'!BD18+'[5]GI'!BD18,0)</f>
        <v>0</v>
      </c>
      <c r="BE18" s="22">
        <f>ROUND('[5]Adj.'!BE18+'[5]GI'!BE18,0)</f>
        <v>0</v>
      </c>
      <c r="BF18" s="22">
        <f>ROUND('[5]Adj.'!BF18+'[5]GI'!BF18,0)</f>
        <v>0</v>
      </c>
      <c r="BG18" s="22">
        <f>ROUND('[5]Adj.'!BG18+'[5]GI'!BG18,0)</f>
        <v>0</v>
      </c>
      <c r="BH18" s="36">
        <f>ROUND('[5]Adj.'!BH18+'[5]GI'!BH18,0)</f>
        <v>0</v>
      </c>
      <c r="BI18" s="22">
        <f>ROUND('[5]Adj.'!BI18+'[5]GI'!BI18,0)</f>
        <v>0</v>
      </c>
      <c r="BJ18" s="22">
        <f>ROUND('[5]Adj.'!BJ18+'[5]GI'!BJ18,0)</f>
        <v>0</v>
      </c>
      <c r="BK18" s="22">
        <f>ROUND('[5]Adj.'!BK18+'[5]GI'!BK18,0)</f>
        <v>33</v>
      </c>
      <c r="BL18" s="22">
        <f>ROUND('[5]Adj.'!BL18+'[5]GI'!BL18,0)</f>
        <v>13</v>
      </c>
      <c r="BM18" s="36">
        <f>ROUND('[5]Adj.'!BM18+'[5]GI'!BM18,0)</f>
        <v>9</v>
      </c>
      <c r="BN18" s="22">
        <f>ROUND('[5]Adj.'!BN18+'[5]GI'!BN18,0)</f>
        <v>18</v>
      </c>
      <c r="BO18" s="22">
        <f>ROUND('[5]Adj.'!BO18+'[5]GI'!BO18,0)</f>
        <v>72</v>
      </c>
      <c r="BP18" s="22">
        <f>ROUND('[5]Adj.'!BP18+'[5]GI'!BP18,0)</f>
        <v>34</v>
      </c>
      <c r="BQ18" s="22">
        <f>ROUND('[5]Adj.'!BQ18+'[5]GI'!BQ18,0)</f>
        <v>16</v>
      </c>
      <c r="BR18" s="36">
        <f>ROUND('[5]Adj.'!BR18+'[5]GI'!BR18,0)</f>
        <v>25</v>
      </c>
      <c r="BS18" s="22">
        <f>ROUND('[5]Adj.'!BS18+'[5]GI'!BS18,0)</f>
        <v>0</v>
      </c>
      <c r="BT18" s="22">
        <f>ROUND('[5]Adj.'!BT18+'[5]GI'!BT18,0)</f>
        <v>75</v>
      </c>
    </row>
    <row r="19" spans="2:72" ht="12" thickBot="1">
      <c r="B19" s="24" t="s">
        <v>36</v>
      </c>
      <c r="C19" s="30">
        <f>ROUND('[5]Adj.'!C19+'[5]GI'!C19,0)</f>
        <v>302</v>
      </c>
      <c r="D19" s="30">
        <f>ROUND('[5]Adj.'!D19+'[5]GI'!D19,0)</f>
        <v>177</v>
      </c>
      <c r="E19" s="37">
        <f>ROUND('[5]Adj.'!E19+'[5]GI'!E19,0)</f>
        <v>166</v>
      </c>
      <c r="F19" s="30">
        <f>ROUND('[5]Adj.'!F19+'[5]GI'!F19,0)</f>
        <v>234</v>
      </c>
      <c r="G19" s="30">
        <f>ROUND('[5]Adj.'!G19+'[5]GI'!G19,0)</f>
        <v>879</v>
      </c>
      <c r="H19" s="30">
        <f>ROUND('[5]Adj.'!H19+'[5]GI'!H19,0)</f>
        <v>237</v>
      </c>
      <c r="I19" s="30">
        <f>ROUND('[5]Adj.'!I19+'[5]GI'!I19,0)</f>
        <v>165</v>
      </c>
      <c r="J19" s="37">
        <f>ROUND('[5]Adj.'!J19+'[5]GI'!J19,0)</f>
        <v>162</v>
      </c>
      <c r="K19" s="30">
        <f>ROUND('[5]Adj.'!K19+'[5]GI'!K19,0)</f>
        <v>0</v>
      </c>
      <c r="L19" s="30">
        <f>ROUND('[5]Adj.'!L19+'[5]GI'!L19,0)</f>
        <v>563</v>
      </c>
      <c r="M19" s="30">
        <f>ROUND('[5]Adj.'!M19+'[5]GI'!M19,0)</f>
        <v>181</v>
      </c>
      <c r="N19" s="30">
        <f>ROUND('[5]Adj.'!N19+'[5]GI'!N19,0)</f>
        <v>184</v>
      </c>
      <c r="O19" s="37">
        <f>ROUND('[5]Adj.'!O19+'[5]GI'!O19,0)</f>
        <v>200</v>
      </c>
      <c r="P19" s="30">
        <f>ROUND('[5]Adj.'!P19+'[5]GI'!P19,0)</f>
        <v>406</v>
      </c>
      <c r="Q19" s="30">
        <f>ROUND('[5]Adj.'!Q19+'[5]GI'!Q19,0)</f>
        <v>972</v>
      </c>
      <c r="R19" s="30">
        <f>ROUND('[5]Adj.'!R19+'[5]GI'!R19,0)</f>
        <v>221</v>
      </c>
      <c r="S19" s="30">
        <f>ROUND('[5]Adj.'!S19+'[5]GI'!S19,0)</f>
        <v>248</v>
      </c>
      <c r="T19" s="37">
        <f>ROUND('[5]Adj.'!T19+'[5]GI'!T19,0)</f>
        <v>235</v>
      </c>
      <c r="U19" s="30">
        <f>ROUND('[5]Adj.'!U19+'[5]GI'!U19,0)</f>
        <v>0</v>
      </c>
      <c r="V19" s="30">
        <f>ROUND('[5]Adj.'!V19+'[5]GI'!V19,0)</f>
        <v>703</v>
      </c>
      <c r="W19" s="30">
        <f>ROUND('[5]Adj.'!W19+'[5]GI'!W19,0)</f>
        <v>258</v>
      </c>
      <c r="X19" s="30">
        <f>ROUND('[5]Adj.'!X19+'[5]GI'!X19,0)</f>
        <v>149</v>
      </c>
      <c r="Y19" s="37">
        <f>ROUND('[5]Adj.'!Y19+'[5]GI'!Y19,0)</f>
        <v>353</v>
      </c>
      <c r="Z19" s="30">
        <f>ROUND('[5]Adj.'!Z19+'[5]GI'!Z19,0)</f>
        <v>196</v>
      </c>
      <c r="AA19" s="30">
        <f>ROUND('[5]Adj.'!AA19+'[5]GI'!AA19,0)</f>
        <v>956</v>
      </c>
      <c r="AB19" s="30">
        <f>ROUND('[5]Adj.'!AB19+'[5]GI'!AB19,0)</f>
        <v>311</v>
      </c>
      <c r="AC19" s="30">
        <f>ROUND('[5]Adj.'!AC19+'[5]GI'!AC19,0)</f>
        <v>368</v>
      </c>
      <c r="AD19" s="37">
        <f>ROUND('[5]Adj.'!AD19+'[5]GI'!AD19,0)</f>
        <v>296</v>
      </c>
      <c r="AE19" s="30">
        <f>ROUND('[5]Adj.'!AE19+'[5]GI'!AE19,0)</f>
        <v>0</v>
      </c>
      <c r="AF19" s="30">
        <f>ROUND('[5]Adj.'!AF19+'[5]GI'!AF19,0)</f>
        <v>975</v>
      </c>
      <c r="AG19" s="30">
        <f>ROUND('[5]Adj.'!AG19+'[5]GI'!AG19,0)</f>
        <v>79</v>
      </c>
      <c r="AH19" s="30">
        <f>ROUND('[5]Adj.'!AH19+'[5]GI'!AH19,0)</f>
        <v>43</v>
      </c>
      <c r="AI19" s="37">
        <f>ROUND('[5]Adj.'!AI19+'[5]GI'!AI19,0)</f>
        <v>36</v>
      </c>
      <c r="AJ19" s="30">
        <f>ROUND('[5]Adj.'!AJ19+'[5]GI'!AJ19,0)</f>
        <v>10</v>
      </c>
      <c r="AK19" s="30">
        <f>ROUND('[5]Adj.'!AK19+'[5]GI'!AK19,0)</f>
        <v>169</v>
      </c>
      <c r="AL19" s="30">
        <f>ROUND('[5]Adj.'!AL19+'[5]GI'!AL19,0)</f>
        <v>95</v>
      </c>
      <c r="AM19" s="30">
        <f>ROUND('[5]Adj.'!AM19+'[5]GI'!AM19,0)</f>
        <v>2</v>
      </c>
      <c r="AN19" s="37">
        <f>ROUND('[5]Adj.'!AN19+'[5]GI'!AN19,0)</f>
        <v>24</v>
      </c>
      <c r="AO19" s="30">
        <f>ROUND('[5]Adj.'!AO19+'[5]GI'!AO19,0)</f>
        <v>0</v>
      </c>
      <c r="AP19" s="30">
        <f>ROUND('[5]Adj.'!AP19+'[5]GI'!AP19,0)</f>
        <v>121</v>
      </c>
      <c r="AQ19" s="30">
        <f>ROUND('[5]Adj.'!AQ19+'[5]GI'!AQ19,0)</f>
        <v>-13</v>
      </c>
      <c r="AR19" s="30">
        <f>ROUND('[5]Adj.'!AR19+'[5]GI'!AR19,0)</f>
        <v>8</v>
      </c>
      <c r="AS19" s="37">
        <f>ROUND('[5]Adj.'!AS19+'[5]GI'!AS19,0)</f>
        <v>-1</v>
      </c>
      <c r="AT19" s="30">
        <f>ROUND('[5]Adj.'!AT19+'[5]GI'!AT19,0)</f>
        <v>-110</v>
      </c>
      <c r="AU19" s="30">
        <f>ROUND('[5]Adj.'!AU19+'[5]GI'!AU19,0)</f>
        <v>-116</v>
      </c>
      <c r="AV19" s="30">
        <f>ROUND('[5]Adj.'!AV19+'[5]GI'!AV19,0)</f>
        <v>-17</v>
      </c>
      <c r="AW19" s="30">
        <f>ROUND('[5]Adj.'!AW19+'[5]GI'!AW19,0)</f>
        <v>23</v>
      </c>
      <c r="AX19" s="37">
        <f>ROUND('[5]Adj.'!AX19+'[5]GI'!AX19,0)</f>
        <v>6</v>
      </c>
      <c r="AY19" s="30">
        <f>ROUND('[5]Adj.'!AY19+'[5]GI'!AY19,0)</f>
        <v>0</v>
      </c>
      <c r="AZ19" s="30">
        <f>ROUND('[5]Adj.'!AZ19+'[5]GI'!AZ19,0)</f>
        <v>12</v>
      </c>
      <c r="BA19" s="30">
        <f>ROUND('[5]Adj.'!BA19+'[5]GI'!BA19,0)</f>
        <v>0</v>
      </c>
      <c r="BB19" s="30">
        <f>ROUND('[5]Adj.'!BB19+'[5]GI'!BB19,0)</f>
        <v>0</v>
      </c>
      <c r="BC19" s="37">
        <f>ROUND('[5]Adj.'!BC19+'[5]GI'!BC19,0)</f>
        <v>0</v>
      </c>
      <c r="BD19" s="30">
        <f>ROUND('[5]Adj.'!BD19+'[5]GI'!BD19,0)</f>
        <v>0</v>
      </c>
      <c r="BE19" s="30">
        <f>ROUND('[5]Adj.'!BE19+'[5]GI'!BE19,0)</f>
        <v>0</v>
      </c>
      <c r="BF19" s="30">
        <f>ROUND('[5]Adj.'!BF19+'[5]GI'!BF19,0)</f>
        <v>0</v>
      </c>
      <c r="BG19" s="30">
        <f>ROUND('[5]Adj.'!BG19+'[5]GI'!BG19,0)</f>
        <v>0</v>
      </c>
      <c r="BH19" s="37">
        <f>ROUND('[5]Adj.'!BH19+'[5]GI'!BH19,0)</f>
        <v>0</v>
      </c>
      <c r="BI19" s="30">
        <f>ROUND('[5]Adj.'!BI19+'[5]GI'!BI19,0)</f>
        <v>0</v>
      </c>
      <c r="BJ19" s="30">
        <f>ROUND('[5]Adj.'!BJ19+'[5]GI'!BJ19,0)</f>
        <v>0</v>
      </c>
      <c r="BK19" s="30">
        <f>ROUND('[5]Adj.'!BK19+'[5]GI'!BK19,0)</f>
        <v>807</v>
      </c>
      <c r="BL19" s="30">
        <f>ROUND('[5]Adj.'!BL19+'[5]GI'!BL19,0)</f>
        <v>562</v>
      </c>
      <c r="BM19" s="37">
        <f>ROUND('[5]Adj.'!BM19+'[5]GI'!BM19,0)</f>
        <v>755</v>
      </c>
      <c r="BN19" s="30">
        <f>ROUND('[5]Adj.'!BN19+'[5]GI'!BN19,0)</f>
        <v>736</v>
      </c>
      <c r="BO19" s="30">
        <f>ROUND('[5]Adj.'!BO19+'[5]GI'!BO19,0)</f>
        <v>2859</v>
      </c>
      <c r="BP19" s="30">
        <f>ROUND('[5]Adj.'!BP19+'[5]GI'!BP19,0)</f>
        <v>845</v>
      </c>
      <c r="BQ19" s="30">
        <f>ROUND('[5]Adj.'!BQ19+'[5]GI'!BQ19,0)</f>
        <v>807</v>
      </c>
      <c r="BR19" s="37">
        <f>ROUND('[5]Adj.'!BR19+'[5]GI'!BR19,0)</f>
        <v>724</v>
      </c>
      <c r="BS19" s="30">
        <f>ROUND('[5]Adj.'!BS19+'[5]GI'!BS19,0)</f>
        <v>0</v>
      </c>
      <c r="BT19" s="30">
        <f>ROUND('[5]Adj.'!BT19+'[5]GI'!BT19,0)</f>
        <v>2376</v>
      </c>
    </row>
    <row r="20" spans="2:72" ht="11.25">
      <c r="B20" s="25"/>
      <c r="C20" s="26"/>
      <c r="D20" s="26"/>
      <c r="E20" s="38"/>
      <c r="F20" s="26"/>
      <c r="G20" s="26"/>
      <c r="H20" s="26"/>
      <c r="I20" s="26"/>
      <c r="J20" s="38"/>
      <c r="K20" s="26"/>
      <c r="L20" s="26"/>
      <c r="M20" s="26"/>
      <c r="N20" s="26"/>
      <c r="O20" s="38"/>
      <c r="P20" s="26"/>
      <c r="Q20" s="26"/>
      <c r="R20" s="26"/>
      <c r="S20" s="26"/>
      <c r="T20" s="38"/>
      <c r="U20" s="26"/>
      <c r="V20" s="26"/>
      <c r="W20" s="26"/>
      <c r="X20" s="26"/>
      <c r="Y20" s="38"/>
      <c r="Z20" s="26"/>
      <c r="AA20" s="26"/>
      <c r="AB20" s="26"/>
      <c r="AC20" s="26"/>
      <c r="AD20" s="38"/>
      <c r="AE20" s="26"/>
      <c r="AF20" s="26"/>
      <c r="AG20" s="26"/>
      <c r="AH20" s="26"/>
      <c r="AI20" s="38"/>
      <c r="AJ20" s="26"/>
      <c r="AK20" s="26"/>
      <c r="AL20" s="26"/>
      <c r="AM20" s="26"/>
      <c r="AN20" s="38"/>
      <c r="AO20" s="26"/>
      <c r="AP20" s="26"/>
      <c r="AQ20" s="26"/>
      <c r="AR20" s="26"/>
      <c r="AS20" s="38"/>
      <c r="AT20" s="26"/>
      <c r="AU20" s="26"/>
      <c r="AV20" s="26"/>
      <c r="AW20" s="26"/>
      <c r="AX20" s="38"/>
      <c r="AY20" s="26"/>
      <c r="AZ20" s="26"/>
      <c r="BA20" s="26"/>
      <c r="BB20" s="26"/>
      <c r="BC20" s="38"/>
      <c r="BD20" s="26"/>
      <c r="BE20" s="26"/>
      <c r="BF20" s="26"/>
      <c r="BG20" s="26"/>
      <c r="BH20" s="38"/>
      <c r="BI20" s="26"/>
      <c r="BJ20" s="26"/>
      <c r="BK20" s="26"/>
      <c r="BL20" s="26"/>
      <c r="BM20" s="38"/>
      <c r="BN20" s="26"/>
      <c r="BO20" s="26"/>
      <c r="BP20" s="26"/>
      <c r="BQ20" s="26"/>
      <c r="BR20" s="38"/>
      <c r="BS20" s="26"/>
      <c r="BT20" s="26"/>
    </row>
    <row r="21" spans="2:72" ht="11.25">
      <c r="B21" s="23" t="s">
        <v>46</v>
      </c>
      <c r="C21" s="22"/>
      <c r="D21" s="22"/>
      <c r="E21" s="36"/>
      <c r="F21" s="22"/>
      <c r="G21" s="22"/>
      <c r="H21" s="22"/>
      <c r="I21" s="22"/>
      <c r="J21" s="36"/>
      <c r="K21" s="22"/>
      <c r="L21" s="22"/>
      <c r="M21" s="22"/>
      <c r="N21" s="22"/>
      <c r="O21" s="36"/>
      <c r="P21" s="22"/>
      <c r="Q21" s="22"/>
      <c r="R21" s="22"/>
      <c r="S21" s="22"/>
      <c r="T21" s="36"/>
      <c r="U21" s="22"/>
      <c r="V21" s="22"/>
      <c r="W21" s="22"/>
      <c r="X21" s="22"/>
      <c r="Y21" s="36"/>
      <c r="Z21" s="22"/>
      <c r="AA21" s="22"/>
      <c r="AB21" s="22"/>
      <c r="AC21" s="22"/>
      <c r="AD21" s="36"/>
      <c r="AE21" s="22"/>
      <c r="AF21" s="22"/>
      <c r="AG21" s="22"/>
      <c r="AH21" s="22"/>
      <c r="AI21" s="36"/>
      <c r="AJ21" s="22"/>
      <c r="AK21" s="22"/>
      <c r="AL21" s="22"/>
      <c r="AM21" s="22"/>
      <c r="AN21" s="36"/>
      <c r="AO21" s="22"/>
      <c r="AP21" s="22"/>
      <c r="AQ21" s="22"/>
      <c r="AR21" s="22"/>
      <c r="AS21" s="36"/>
      <c r="AT21" s="22"/>
      <c r="AU21" s="22"/>
      <c r="AV21" s="22"/>
      <c r="AW21" s="22"/>
      <c r="AX21" s="36"/>
      <c r="AY21" s="22"/>
      <c r="AZ21" s="22"/>
      <c r="BA21" s="22"/>
      <c r="BB21" s="22"/>
      <c r="BC21" s="36"/>
      <c r="BD21" s="22"/>
      <c r="BE21" s="22"/>
      <c r="BF21" s="22"/>
      <c r="BG21" s="22"/>
      <c r="BH21" s="36"/>
      <c r="BI21" s="22"/>
      <c r="BJ21" s="22"/>
      <c r="BK21" s="22"/>
      <c r="BL21" s="22"/>
      <c r="BM21" s="36"/>
      <c r="BN21" s="22"/>
      <c r="BO21" s="22"/>
      <c r="BP21" s="22"/>
      <c r="BQ21" s="22"/>
      <c r="BR21" s="36"/>
      <c r="BS21" s="22"/>
      <c r="BT21" s="22"/>
    </row>
    <row r="22" spans="2:72" ht="11.25">
      <c r="B22" s="23" t="s">
        <v>47</v>
      </c>
      <c r="C22" s="28">
        <f>'[5]Adj.'!C22+'[5]GI'!C22</f>
        <v>0.6863</v>
      </c>
      <c r="D22" s="28">
        <f>'[5]Adj.'!D22+'[5]GI'!D22</f>
        <v>0.7439</v>
      </c>
      <c r="E22" s="39">
        <f>'[5]Adj.'!E22+'[5]GI'!E22</f>
        <v>0.7754</v>
      </c>
      <c r="F22" s="28">
        <f>'[5]Adj.'!F22+'[5]GI'!F22</f>
        <v>0.7342</v>
      </c>
      <c r="G22" s="28">
        <f>'[5]Adj.'!G22+'[5]GI'!G22</f>
        <v>0.7357</v>
      </c>
      <c r="H22" s="28">
        <f>'[5]Adj.'!H22+'[5]GI'!H22</f>
        <v>0.7119</v>
      </c>
      <c r="I22" s="28">
        <f>'[5]Adj.'!I22+'[5]GI'!I22</f>
        <v>0.7663</v>
      </c>
      <c r="J22" s="39">
        <f>'[5]Adj.'!J22+'[5]GI'!J22</f>
        <v>0.766</v>
      </c>
      <c r="K22" s="28">
        <f>'[5]Adj.'!K22+'[5]GI'!K22</f>
        <v>0</v>
      </c>
      <c r="L22" s="28">
        <f>'[5]Adj.'!L22+'[5]GI'!L22</f>
        <v>0.7486</v>
      </c>
      <c r="M22" s="28">
        <f>'[5]Adj.'!M22+'[5]GI'!M22</f>
        <v>0.6975</v>
      </c>
      <c r="N22" s="28">
        <f>'[5]Adj.'!N22+'[5]GI'!N22</f>
        <v>0.7041</v>
      </c>
      <c r="O22" s="39">
        <f>'[5]Adj.'!O22+'[5]GI'!O22</f>
        <v>0.6943</v>
      </c>
      <c r="P22" s="28">
        <f>'[5]Adj.'!P22+'[5]GI'!P22</f>
        <v>0.6318</v>
      </c>
      <c r="Q22" s="28">
        <f>'[5]Adj.'!Q22+'[5]GI'!Q22</f>
        <v>0.6804</v>
      </c>
      <c r="R22" s="28">
        <f>'[5]Adj.'!R22+'[5]GI'!R22</f>
        <v>0.6597</v>
      </c>
      <c r="S22" s="28">
        <f>'[5]Adj.'!S22+'[5]GI'!S22</f>
        <v>0.6511</v>
      </c>
      <c r="T22" s="39">
        <f>'[5]Adj.'!T22+'[5]GI'!T22</f>
        <v>0.6567</v>
      </c>
      <c r="U22" s="28">
        <f>'[5]Adj.'!U22+'[5]GI'!U22</f>
        <v>0</v>
      </c>
      <c r="V22" s="28">
        <f>'[5]Adj.'!V22+'[5]GI'!V22</f>
        <v>0.6558</v>
      </c>
      <c r="W22" s="28">
        <f>'[5]Adj.'!W22+'[5]GI'!W22</f>
        <v>0.6784</v>
      </c>
      <c r="X22" s="28">
        <f>'[5]Adj.'!X22+'[5]GI'!X22</f>
        <v>0.7055</v>
      </c>
      <c r="Y22" s="39">
        <f>'[5]Adj.'!Y22+'[5]GI'!Y22</f>
        <v>0.6313</v>
      </c>
      <c r="Z22" s="28">
        <f>'[5]Adj.'!Z22+'[5]GI'!Z22</f>
        <v>0.6905</v>
      </c>
      <c r="AA22" s="28">
        <f>'[5]Adj.'!AA22+'[5]GI'!AA22</f>
        <v>0.6764</v>
      </c>
      <c r="AB22" s="28">
        <f>'[5]Adj.'!AB22+'[5]GI'!AB22</f>
        <v>0.6582</v>
      </c>
      <c r="AC22" s="28">
        <f>'[5]Adj.'!AC22+'[5]GI'!AC22</f>
        <v>0.6346</v>
      </c>
      <c r="AD22" s="39">
        <f>'[5]Adj.'!AD22+'[5]GI'!AD22</f>
        <v>0.6381</v>
      </c>
      <c r="AE22" s="28">
        <f>'[5]Adj.'!AE22+'[5]GI'!AE22</f>
        <v>0</v>
      </c>
      <c r="AF22" s="28">
        <f>'[5]Adj.'!AF22+'[5]GI'!AF22</f>
        <v>0.6436</v>
      </c>
      <c r="AG22" s="28">
        <f>'[5]Adj.'!AG22+'[5]GI'!AG22</f>
        <v>0.6305</v>
      </c>
      <c r="AH22" s="28">
        <f>'[5]Adj.'!AH22+'[5]GI'!AH22</f>
        <v>0.5629</v>
      </c>
      <c r="AI22" s="39">
        <f>'[5]Adj.'!AI22+'[5]GI'!AI22</f>
        <v>0.5994</v>
      </c>
      <c r="AJ22" s="28">
        <f>'[5]Adj.'!AJ22+'[5]GI'!AJ22</f>
        <v>0.6055</v>
      </c>
      <c r="AK22" s="28">
        <f>'[5]Adj.'!AK22+'[5]GI'!AK22</f>
        <v>0.5994</v>
      </c>
      <c r="AL22" s="28">
        <f>'[5]Adj.'!AL22+'[5]GI'!AL22</f>
        <v>0.603</v>
      </c>
      <c r="AM22" s="28">
        <f>'[5]Adj.'!AM22+'[5]GI'!AM22</f>
        <v>0.5806</v>
      </c>
      <c r="AN22" s="39">
        <f>'[5]Adj.'!AN22+'[5]GI'!AN22</f>
        <v>0.6405</v>
      </c>
      <c r="AO22" s="28">
        <f>'[5]Adj.'!AO22+'[5]GI'!AO22</f>
        <v>0</v>
      </c>
      <c r="AP22" s="28">
        <f>'[5]Adj.'!AP22+'[5]GI'!AP22</f>
        <v>0.6083</v>
      </c>
      <c r="AQ22" s="28" t="str">
        <f>'[5]GI'!AQ22</f>
        <v>nm</v>
      </c>
      <c r="AR22" s="28" t="str">
        <f>'[5]GI'!AR22</f>
        <v>nm</v>
      </c>
      <c r="AS22" s="39" t="str">
        <f>'[5]GI'!AS22</f>
        <v>nm</v>
      </c>
      <c r="AT22" s="28" t="str">
        <f>'[5]GI'!AT22</f>
        <v>nm</v>
      </c>
      <c r="AU22" s="28" t="str">
        <f>'[5]GI'!AU22</f>
        <v>nm</v>
      </c>
      <c r="AV22" s="28" t="str">
        <f>'[5]GI'!AV22</f>
        <v>nm</v>
      </c>
      <c r="AW22" s="28" t="str">
        <f>'[5]GI'!AW22</f>
        <v>nm</v>
      </c>
      <c r="AX22" s="39" t="str">
        <f>'[5]GI'!AX22</f>
        <v>nm</v>
      </c>
      <c r="AY22" s="28" t="str">
        <f>'[5]GI'!AY22</f>
        <v>nm</v>
      </c>
      <c r="AZ22" s="28" t="str">
        <f>'[5]GI'!AZ22</f>
        <v>nm</v>
      </c>
      <c r="BA22" s="28" t="str">
        <f>'[5]GI'!BA22</f>
        <v>n/a</v>
      </c>
      <c r="BB22" s="28" t="str">
        <f>'[5]GI'!BB22</f>
        <v>n/a</v>
      </c>
      <c r="BC22" s="39" t="str">
        <f>'[5]GI'!BC22</f>
        <v>n/a</v>
      </c>
      <c r="BD22" s="28" t="str">
        <f>'[5]GI'!BD22</f>
        <v>n/a</v>
      </c>
      <c r="BE22" s="28" t="str">
        <f>'[5]GI'!BE22</f>
        <v>n/a</v>
      </c>
      <c r="BF22" s="28" t="str">
        <f>'[5]GI'!BF22</f>
        <v>n/a</v>
      </c>
      <c r="BG22" s="28" t="s">
        <v>57</v>
      </c>
      <c r="BH22" s="39" t="s">
        <v>57</v>
      </c>
      <c r="BI22" s="28" t="s">
        <v>57</v>
      </c>
      <c r="BJ22" s="28" t="s">
        <v>57</v>
      </c>
      <c r="BK22" s="28">
        <f>'[5]Adj.'!BK22+'[5]GI'!BK22</f>
        <v>0.6773</v>
      </c>
      <c r="BL22" s="28">
        <f>'[5]Adj.'!BL22+'[5]GI'!BL22</f>
        <v>0.6936</v>
      </c>
      <c r="BM22" s="39">
        <f>'[5]Adj.'!BM22+'[5]GI'!BM22</f>
        <v>0.6736</v>
      </c>
      <c r="BN22" s="28">
        <f>'[5]Adj.'!BN22+'[5]GI'!BN22</f>
        <v>0.6862</v>
      </c>
      <c r="BO22" s="28">
        <f>'[5]Adj.'!BO22+'[5]GI'!BO22</f>
        <v>0.6826</v>
      </c>
      <c r="BP22" s="28">
        <f>'[5]Adj.'!BP22+'[5]GI'!BP22</f>
        <v>0.6627</v>
      </c>
      <c r="BQ22" s="28">
        <f>ROUND('[5]Table (Q2)'!S31,4)</f>
        <v>0.6594</v>
      </c>
      <c r="BR22" s="39">
        <f>ROUND('[5]Table (Q3)'!S31,4)</f>
        <v>0.6676</v>
      </c>
      <c r="BS22" s="28">
        <f>ROUND('[5]Table (Q4)'!S31,4)</f>
        <v>0</v>
      </c>
      <c r="BT22" s="28">
        <f>ROUND('[5]Table (YTD)'!S31,4)</f>
        <v>0.6633</v>
      </c>
    </row>
    <row r="23" spans="2:72" ht="12" thickBot="1">
      <c r="B23" s="23" t="s">
        <v>48</v>
      </c>
      <c r="C23" s="28">
        <f>'[5]Adj.'!C23+'[5]GI'!C23</f>
        <v>0.1988</v>
      </c>
      <c r="D23" s="28">
        <f>'[5]Adj.'!D23+'[5]GI'!D23</f>
        <v>0.2146</v>
      </c>
      <c r="E23" s="39">
        <f>'[5]Adj.'!E23+'[5]GI'!E23</f>
        <v>0.2071</v>
      </c>
      <c r="F23" s="28">
        <f>'[5]Adj.'!F23+'[5]GI'!F23</f>
        <v>0.2095</v>
      </c>
      <c r="G23" s="28">
        <f>'[5]Adj.'!G23+'[5]GI'!G23</f>
        <v>0.2075</v>
      </c>
      <c r="H23" s="28">
        <f>'[5]Adj.'!H23+'[5]GI'!H23</f>
        <v>0.227</v>
      </c>
      <c r="I23" s="28">
        <f>'[5]Adj.'!I23+'[5]GI'!I23</f>
        <v>0.2106</v>
      </c>
      <c r="J23" s="39">
        <f>'[5]Adj.'!J23+'[5]GI'!J23</f>
        <v>0.2106</v>
      </c>
      <c r="K23" s="28">
        <f>'[5]Adj.'!K23+'[5]GI'!K23</f>
        <v>0</v>
      </c>
      <c r="L23" s="28">
        <f>'[5]Adj.'!L23+'[5]GI'!L23</f>
        <v>0.2159</v>
      </c>
      <c r="M23" s="28">
        <f>'[5]Adj.'!M23+'[5]GI'!M23</f>
        <v>0.3099</v>
      </c>
      <c r="N23" s="28">
        <f>'[5]Adj.'!N23+'[5]GI'!N23</f>
        <v>0.2814</v>
      </c>
      <c r="O23" s="39">
        <f>'[5]Adj.'!O23+'[5]GI'!O23</f>
        <v>0.2958</v>
      </c>
      <c r="P23" s="28">
        <f>'[5]Adj.'!P23+'[5]GI'!P23</f>
        <v>0.2725</v>
      </c>
      <c r="Q23" s="28">
        <f>'[5]Adj.'!Q23+'[5]GI'!Q23</f>
        <v>0.2893</v>
      </c>
      <c r="R23" s="28">
        <f>'[5]Adj.'!R23+'[5]GI'!R23</f>
        <v>0.3107</v>
      </c>
      <c r="S23" s="28">
        <f>'[5]Adj.'!S23+'[5]GI'!S23</f>
        <v>0.3054</v>
      </c>
      <c r="T23" s="39">
        <f>'[5]Adj.'!T23+'[5]GI'!T23</f>
        <v>0.3066</v>
      </c>
      <c r="U23" s="28">
        <f>'[5]Adj.'!U23+'[5]GI'!U23</f>
        <v>0</v>
      </c>
      <c r="V23" s="28">
        <f>'[5]Adj.'!V23+'[5]GI'!V23</f>
        <v>0.3075</v>
      </c>
      <c r="W23" s="28">
        <f>'[5]Adj.'!W23+'[5]GI'!W23</f>
        <v>0.2896</v>
      </c>
      <c r="X23" s="28">
        <f>'[5]Adj.'!X23+'[5]GI'!X23</f>
        <v>0.3071</v>
      </c>
      <c r="Y23" s="39">
        <f>'[5]Adj.'!Y23+'[5]GI'!Y23</f>
        <v>0.3085</v>
      </c>
      <c r="Z23" s="28">
        <f>'[5]Adj.'!Z23+'[5]GI'!Z23</f>
        <v>0.3141</v>
      </c>
      <c r="AA23" s="28">
        <f>'[5]Adj.'!AA23+'[5]GI'!AA23</f>
        <v>0.3049</v>
      </c>
      <c r="AB23" s="28">
        <f>'[5]Adj.'!AB23+'[5]GI'!AB23</f>
        <v>0.2987</v>
      </c>
      <c r="AC23" s="28">
        <f>'[5]Adj.'!AC23+'[5]GI'!AC23</f>
        <v>0.3034</v>
      </c>
      <c r="AD23" s="39">
        <f>'[5]Adj.'!AD23+'[5]GI'!AD23</f>
        <v>0.3179</v>
      </c>
      <c r="AE23" s="28">
        <f>'[5]Adj.'!AE23+'[5]GI'!AE23</f>
        <v>0</v>
      </c>
      <c r="AF23" s="28">
        <f>'[5]Adj.'!AF23+'[5]GI'!AF23</f>
        <v>0.3066</v>
      </c>
      <c r="AG23" s="28">
        <f>'[5]Adj.'!AG23+'[5]GI'!AG23</f>
        <v>0.4051</v>
      </c>
      <c r="AH23" s="28">
        <f>'[5]Adj.'!AH23+'[5]GI'!AH23</f>
        <v>0.4321</v>
      </c>
      <c r="AI23" s="39">
        <f>'[5]Adj.'!AI23+'[5]GI'!AI23</f>
        <v>0.4292</v>
      </c>
      <c r="AJ23" s="28">
        <f>'[5]Adj.'!AJ23+'[5]GI'!AJ23</f>
        <v>0.4281</v>
      </c>
      <c r="AK23" s="28">
        <f>'[5]Adj.'!AK23+'[5]GI'!AK23</f>
        <v>0.4237</v>
      </c>
      <c r="AL23" s="28">
        <f>'[5]Adj.'!AL23+'[5]GI'!AL23</f>
        <v>0.3968</v>
      </c>
      <c r="AM23" s="28">
        <f>'[5]Adj.'!AM23+'[5]GI'!AM23</f>
        <v>0.4184</v>
      </c>
      <c r="AN23" s="39">
        <f>'[5]Adj.'!AN23+'[5]GI'!AN23</f>
        <v>0.43</v>
      </c>
      <c r="AO23" s="28">
        <f>'[5]Adj.'!AO23+'[5]GI'!AO23</f>
        <v>0</v>
      </c>
      <c r="AP23" s="28">
        <f>'[5]Adj.'!AP23+'[5]GI'!AP23</f>
        <v>0.4151</v>
      </c>
      <c r="AQ23" s="28" t="str">
        <f>'[5]GI'!AQ23</f>
        <v>nm</v>
      </c>
      <c r="AR23" s="28" t="str">
        <f>'[5]GI'!AR23</f>
        <v>nm</v>
      </c>
      <c r="AS23" s="39" t="str">
        <f>'[5]GI'!AS23</f>
        <v>nm</v>
      </c>
      <c r="AT23" s="28" t="str">
        <f>'[5]GI'!AT23</f>
        <v>nm</v>
      </c>
      <c r="AU23" s="28" t="str">
        <f>'[5]GI'!AU23</f>
        <v>nm</v>
      </c>
      <c r="AV23" s="28" t="str">
        <f>'[5]GI'!AV23</f>
        <v>nm</v>
      </c>
      <c r="AW23" s="28" t="str">
        <f>'[5]GI'!AW23</f>
        <v>nm</v>
      </c>
      <c r="AX23" s="39" t="str">
        <f>'[5]GI'!AX23</f>
        <v>nm</v>
      </c>
      <c r="AY23" s="28" t="str">
        <f>'[5]GI'!AY23</f>
        <v>nm</v>
      </c>
      <c r="AZ23" s="28" t="str">
        <f>'[5]GI'!AZ23</f>
        <v>nm</v>
      </c>
      <c r="BA23" s="28" t="str">
        <f>'[5]GI'!BA23</f>
        <v>n/a</v>
      </c>
      <c r="BB23" s="28" t="str">
        <f>'[5]GI'!BB23</f>
        <v>n/a</v>
      </c>
      <c r="BC23" s="39" t="str">
        <f>'[5]GI'!BC23</f>
        <v>n/a</v>
      </c>
      <c r="BD23" s="28" t="str">
        <f>'[5]GI'!BD23</f>
        <v>n/a</v>
      </c>
      <c r="BE23" s="28" t="str">
        <f>'[5]GI'!BE23</f>
        <v>n/a</v>
      </c>
      <c r="BF23" s="28" t="str">
        <f>'[5]GI'!BF23</f>
        <v>n/a</v>
      </c>
      <c r="BG23" s="28" t="s">
        <v>57</v>
      </c>
      <c r="BH23" s="39" t="s">
        <v>57</v>
      </c>
      <c r="BI23" s="28" t="s">
        <v>57</v>
      </c>
      <c r="BJ23" s="28" t="s">
        <v>57</v>
      </c>
      <c r="BK23" s="28">
        <f>'[5]Adj.'!BK23+'[5]GI'!BK23</f>
        <v>0.293</v>
      </c>
      <c r="BL23" s="28">
        <f>'[5]Adj.'!BL23+'[5]GI'!BL23</f>
        <v>0.2975</v>
      </c>
      <c r="BM23" s="39">
        <f>'[5]Adj.'!BM23+'[5]GI'!BM23</f>
        <v>0.3004</v>
      </c>
      <c r="BN23" s="28">
        <f>'[5]Adj.'!BN23+'[5]GI'!BN23</f>
        <v>0.2972</v>
      </c>
      <c r="BO23" s="28">
        <f>'[5]Adj.'!BO23+'[5]GI'!BO23</f>
        <v>0.2971</v>
      </c>
      <c r="BP23" s="28">
        <f>'[5]Adj.'!BP23+'[5]GI'!BP23</f>
        <v>0.3022</v>
      </c>
      <c r="BQ23" s="28">
        <f>ROUND('[5]Table (Q2)'!S32,4)</f>
        <v>0.2974</v>
      </c>
      <c r="BR23" s="39">
        <f>ROUND('[5]Table (Q3)'!S32,4)</f>
        <v>0.3092</v>
      </c>
      <c r="BS23" s="28">
        <f>ROUND('[5]Table (Q4)'!S32,4)</f>
        <v>0</v>
      </c>
      <c r="BT23" s="28">
        <f>ROUND('[5]Table (YTD)'!S32,4)</f>
        <v>0.3029</v>
      </c>
    </row>
    <row r="24" spans="2:72" ht="12" thickBot="1">
      <c r="B24" s="24" t="s">
        <v>49</v>
      </c>
      <c r="C24" s="31">
        <f>'[5]Adj.'!C24+'[5]GI'!C24</f>
        <v>0.8851</v>
      </c>
      <c r="D24" s="31">
        <f>'[5]Adj.'!D24+'[5]GI'!D24</f>
        <v>0.9585</v>
      </c>
      <c r="E24" s="40">
        <f>'[5]Adj.'!E24+'[5]GI'!E24</f>
        <v>0.9826</v>
      </c>
      <c r="F24" s="31">
        <f>'[5]Adj.'!F24+'[5]GI'!F24</f>
        <v>0.9436</v>
      </c>
      <c r="G24" s="31">
        <f>'[5]Adj.'!G24+'[5]GI'!G24</f>
        <v>0.9433</v>
      </c>
      <c r="H24" s="31">
        <f>'[5]Adj.'!H24+'[5]GI'!H24</f>
        <v>0.9388</v>
      </c>
      <c r="I24" s="31">
        <f>'[5]Adj.'!I24+'[5]GI'!I24</f>
        <v>0.9769</v>
      </c>
      <c r="J24" s="40">
        <f>'[5]Adj.'!J24+'[5]GI'!J24</f>
        <v>0.9765</v>
      </c>
      <c r="K24" s="31">
        <f>'[5]Adj.'!K24+'[5]GI'!K24</f>
        <v>0</v>
      </c>
      <c r="L24" s="31">
        <f>'[5]Adj.'!L24+'[5]GI'!L24</f>
        <v>0.9645</v>
      </c>
      <c r="M24" s="31">
        <f>'[5]Adj.'!M24+'[5]GI'!M24</f>
        <v>1.0074</v>
      </c>
      <c r="N24" s="31">
        <f>'[5]Adj.'!N24+'[5]GI'!N24</f>
        <v>0.9854</v>
      </c>
      <c r="O24" s="40">
        <f>'[5]Adj.'!O24+'[5]GI'!O24</f>
        <v>0.99</v>
      </c>
      <c r="P24" s="31">
        <f>'[5]Adj.'!P24+'[5]GI'!P24</f>
        <v>0.9043</v>
      </c>
      <c r="Q24" s="31">
        <f>'[5]Adj.'!Q24+'[5]GI'!Q24</f>
        <v>0.9697</v>
      </c>
      <c r="R24" s="31">
        <f>'[5]Adj.'!R24+'[5]GI'!R24</f>
        <v>0.9704</v>
      </c>
      <c r="S24" s="31">
        <f>'[5]Adj.'!S24+'[5]GI'!S24</f>
        <v>0.9566</v>
      </c>
      <c r="T24" s="40">
        <f>'[5]Adj.'!T24+'[5]GI'!T24</f>
        <v>0.9633</v>
      </c>
      <c r="U24" s="31">
        <f>'[5]Adj.'!U24+'[5]GI'!U24</f>
        <v>0</v>
      </c>
      <c r="V24" s="31">
        <f>'[5]Adj.'!V24+'[5]GI'!V24</f>
        <v>0.9633</v>
      </c>
      <c r="W24" s="31">
        <f>'[5]Adj.'!W24+'[5]GI'!W24</f>
        <v>0.968</v>
      </c>
      <c r="X24" s="31">
        <f>'[5]Adj.'!X24+'[5]GI'!X24</f>
        <v>1.0126</v>
      </c>
      <c r="Y24" s="40">
        <f>'[5]Adj.'!Y24+'[5]GI'!Y24</f>
        <v>0.9398</v>
      </c>
      <c r="Z24" s="31">
        <f>'[5]Adj.'!Z24+'[5]GI'!Z24</f>
        <v>1.0046</v>
      </c>
      <c r="AA24" s="31">
        <f>'[5]Adj.'!AA24+'[5]GI'!AA24</f>
        <v>0.9813</v>
      </c>
      <c r="AB24" s="31">
        <f>'[5]Adj.'!AB24+'[5]GI'!AB24</f>
        <v>0.9569</v>
      </c>
      <c r="AC24" s="31">
        <f>'[5]Adj.'!AC24+'[5]GI'!AC24</f>
        <v>0.938</v>
      </c>
      <c r="AD24" s="40">
        <f>'[5]Adj.'!AD24+'[5]GI'!AD24</f>
        <v>0.956</v>
      </c>
      <c r="AE24" s="31">
        <f>'[5]Adj.'!AE24+'[5]GI'!AE24</f>
        <v>0</v>
      </c>
      <c r="AF24" s="31">
        <f>'[5]Adj.'!AF24+'[5]GI'!AF24</f>
        <v>0.9503</v>
      </c>
      <c r="AG24" s="31">
        <f>'[5]Adj.'!AG24+'[5]GI'!AG24</f>
        <v>1.0356</v>
      </c>
      <c r="AH24" s="31">
        <f>'[5]Adj.'!AH24+'[5]GI'!AH24</f>
        <v>0.995</v>
      </c>
      <c r="AI24" s="40">
        <f>'[5]Adj.'!AI24+'[5]GI'!AI24</f>
        <v>1.0286</v>
      </c>
      <c r="AJ24" s="31">
        <f>'[5]Adj.'!AJ24+'[5]GI'!AJ24</f>
        <v>1.0336</v>
      </c>
      <c r="AK24" s="31">
        <f>'[5]Adj.'!AK24+'[5]GI'!AK24</f>
        <v>1.0232</v>
      </c>
      <c r="AL24" s="31">
        <f>'[5]Adj.'!AL24+'[5]GI'!AL24</f>
        <v>0.9998</v>
      </c>
      <c r="AM24" s="31">
        <f>'[5]Adj.'!AM24+'[5]GI'!AM24</f>
        <v>0.9989</v>
      </c>
      <c r="AN24" s="40">
        <f>'[5]Adj.'!AN24+'[5]GI'!AN24</f>
        <v>1.0706</v>
      </c>
      <c r="AO24" s="31">
        <f>'[5]Adj.'!AO24+'[5]GI'!AO24</f>
        <v>0</v>
      </c>
      <c r="AP24" s="31">
        <f>'[5]Adj.'!AP24+'[5]GI'!AP24</f>
        <v>1.0233</v>
      </c>
      <c r="AQ24" s="31" t="str">
        <f>'[5]GI'!AQ24</f>
        <v>nm</v>
      </c>
      <c r="AR24" s="31" t="str">
        <f>'[5]GI'!AR24</f>
        <v>nm</v>
      </c>
      <c r="AS24" s="40" t="str">
        <f>'[5]GI'!AS24</f>
        <v>nm</v>
      </c>
      <c r="AT24" s="31" t="str">
        <f>'[5]GI'!AT24</f>
        <v>nm</v>
      </c>
      <c r="AU24" s="31" t="str">
        <f>'[5]GI'!AU24</f>
        <v>nm</v>
      </c>
      <c r="AV24" s="31" t="str">
        <f>'[5]GI'!AV24</f>
        <v>nm</v>
      </c>
      <c r="AW24" s="31" t="str">
        <f>'[5]GI'!AW24</f>
        <v>nm</v>
      </c>
      <c r="AX24" s="40" t="str">
        <f>'[5]GI'!AX24</f>
        <v>nm</v>
      </c>
      <c r="AY24" s="31" t="str">
        <f>'[5]GI'!AY24</f>
        <v>nm</v>
      </c>
      <c r="AZ24" s="31" t="str">
        <f>'[5]GI'!AZ24</f>
        <v>nm</v>
      </c>
      <c r="BA24" s="31" t="str">
        <f>'[5]GI'!BA24</f>
        <v>n/a</v>
      </c>
      <c r="BB24" s="31" t="str">
        <f>'[5]GI'!BB24</f>
        <v>n/a</v>
      </c>
      <c r="BC24" s="40" t="str">
        <f>'[5]GI'!BC24</f>
        <v>n/a</v>
      </c>
      <c r="BD24" s="31" t="str">
        <f>'[5]GI'!BD24</f>
        <v>n/a</v>
      </c>
      <c r="BE24" s="31" t="str">
        <f>'[5]GI'!BE24</f>
        <v>n/a</v>
      </c>
      <c r="BF24" s="31" t="str">
        <f>'[5]GI'!BF24</f>
        <v>n/a</v>
      </c>
      <c r="BG24" s="31" t="s">
        <v>57</v>
      </c>
      <c r="BH24" s="40" t="s">
        <v>57</v>
      </c>
      <c r="BI24" s="31" t="s">
        <v>57</v>
      </c>
      <c r="BJ24" s="31" t="s">
        <v>57</v>
      </c>
      <c r="BK24" s="31">
        <f>'[5]Adj.'!BK24+'[5]GI'!BK24</f>
        <v>0.9703</v>
      </c>
      <c r="BL24" s="31">
        <f>'[5]Adj.'!BL24+'[5]GI'!BL24</f>
        <v>0.9911</v>
      </c>
      <c r="BM24" s="40">
        <f>'[5]Adj.'!BM24+'[5]GI'!BM24</f>
        <v>0.9739</v>
      </c>
      <c r="BN24" s="31">
        <f>'[5]Adj.'!BN24+'[5]GI'!BN24</f>
        <v>0.9834</v>
      </c>
      <c r="BO24" s="31">
        <f>'[5]Adj.'!BO24+'[5]GI'!BO24</f>
        <v>0.9797</v>
      </c>
      <c r="BP24" s="31">
        <f>'[5]Adj.'!BP24+'[5]GI'!BP24</f>
        <v>0.9649</v>
      </c>
      <c r="BQ24" s="31">
        <f>ROUND('[5]Table (Q2)'!S33,4)</f>
        <v>0.9567</v>
      </c>
      <c r="BR24" s="40">
        <f>ROUND('[5]Table (Q3)'!S33,4)</f>
        <v>0.9769</v>
      </c>
      <c r="BS24" s="31">
        <f>ROUND('[5]Table (Q4)'!S33,4)</f>
        <v>0</v>
      </c>
      <c r="BT24" s="31">
        <f>ROUND('[5]Table (YTD)'!S33,4)</f>
        <v>0.9662</v>
      </c>
    </row>
    <row r="30" spans="5:68" ht="11.25"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</row>
    <row r="31" spans="5:68" ht="11.25"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</row>
    <row r="33" spans="5:68" ht="11.25"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</row>
    <row r="34" spans="5:68" ht="11.25"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</row>
  </sheetData>
  <sheetProtection/>
  <printOptions/>
  <pageMargins left="0.1968503937007874" right="0" top="0.984251968503937" bottom="0.7480314960629921" header="0.5118110236220472" footer="0.5118110236220472"/>
  <pageSetup fitToWidth="0" horizontalDpi="600" verticalDpi="600" orientation="landscape" paperSize="9" scale="82" r:id="rId2"/>
  <headerFooter alignWithMargins="0">
    <oddHeader>&amp;LGeneral Insurance - Overview (unaudited)&amp;RQuarterly Group and Segmental Data</oddHeader>
    <oddFooter>&amp;C&amp;P</oddFooter>
  </headerFooter>
  <colBreaks count="3" manualBreakCount="3">
    <brk id="22" max="33" man="1"/>
    <brk id="42" max="33" man="1"/>
    <brk id="60" max="3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rgb="FF00B050"/>
  </sheetPr>
  <dimension ref="B1:CD32"/>
  <sheetViews>
    <sheetView view="pageBreakPreview" zoomScale="85" zoomScaleNormal="85" zoomScaleSheetLayoutView="85" workbookViewId="0" topLeftCell="B1">
      <pane xSplit="1" ySplit="6" topLeftCell="C7" activePane="bottomRight" state="frozen"/>
      <selection pane="topLeft" activeCell="BK9" sqref="BK9"/>
      <selection pane="topRight" activeCell="BK9" sqref="BK9"/>
      <selection pane="bottomLeft" activeCell="BK9" sqref="BK9"/>
      <selection pane="bottomRight" activeCell="B1" sqref="B1"/>
    </sheetView>
  </sheetViews>
  <sheetFormatPr defaultColWidth="9.33203125" defaultRowHeight="11.25" outlineLevelCol="1"/>
  <cols>
    <col min="1" max="1" width="0" style="79" hidden="1" customWidth="1"/>
    <col min="2" max="2" width="57" style="79" bestFit="1" customWidth="1"/>
    <col min="3" max="3" width="9.66015625" style="79" customWidth="1" collapsed="1"/>
    <col min="4" max="10" width="9.66015625" style="79" customWidth="1"/>
    <col min="11" max="12" width="9.66015625" style="79" hidden="1" customWidth="1" outlineLevel="1"/>
    <col min="13" max="13" width="9.66015625" style="79" customWidth="1" collapsed="1"/>
    <col min="14" max="20" width="9.66015625" style="79" customWidth="1"/>
    <col min="21" max="22" width="9.66015625" style="79" hidden="1" customWidth="1" outlineLevel="1"/>
    <col min="23" max="23" width="9.66015625" style="79" customWidth="1" collapsed="1"/>
    <col min="24" max="30" width="9.66015625" style="79" customWidth="1"/>
    <col min="31" max="32" width="9.66015625" style="79" hidden="1" customWidth="1" outlineLevel="1"/>
    <col min="33" max="33" width="9.66015625" style="79" customWidth="1" collapsed="1"/>
    <col min="34" max="40" width="9.66015625" style="79" customWidth="1"/>
    <col min="41" max="42" width="9.66015625" style="79" hidden="1" customWidth="1" outlineLevel="1"/>
    <col min="43" max="43" width="9.66015625" style="79" customWidth="1" collapsed="1"/>
    <col min="44" max="50" width="9.66015625" style="79" customWidth="1"/>
    <col min="51" max="52" width="9.66015625" style="79" hidden="1" customWidth="1" outlineLevel="1"/>
    <col min="53" max="53" width="9.66015625" style="79" customWidth="1" collapsed="1"/>
    <col min="54" max="60" width="9.66015625" style="79" customWidth="1"/>
    <col min="61" max="62" width="9.66015625" style="79" hidden="1" customWidth="1" outlineLevel="1"/>
    <col min="63" max="63" width="9.33203125" style="79" customWidth="1" collapsed="1"/>
    <col min="64" max="70" width="9.33203125" style="79" customWidth="1"/>
    <col min="71" max="72" width="9.33203125" style="79" hidden="1" customWidth="1" outlineLevel="1"/>
    <col min="73" max="73" width="9.33203125" style="79" customWidth="1" collapsed="1"/>
    <col min="74" max="80" width="9.33203125" style="79" customWidth="1"/>
    <col min="81" max="82" width="9.33203125" style="79" hidden="1" customWidth="1" outlineLevel="1"/>
    <col min="83" max="83" width="9.33203125" style="79" customWidth="1" collapsed="1"/>
    <col min="84" max="16384" width="9.33203125" style="79" customWidth="1"/>
  </cols>
  <sheetData>
    <row r="1" spans="2:3" s="74" customFormat="1" ht="57.75" customHeight="1">
      <c r="B1" s="14"/>
      <c r="C1" s="12" t="s">
        <v>121</v>
      </c>
    </row>
    <row r="2" s="76" customFormat="1" ht="18" customHeight="1"/>
    <row r="5" spans="2:81" s="9" customFormat="1" ht="18">
      <c r="B5" s="32" t="s">
        <v>130</v>
      </c>
      <c r="C5" s="33" t="s">
        <v>98</v>
      </c>
      <c r="D5" s="8"/>
      <c r="E5" s="8"/>
      <c r="F5" s="8"/>
      <c r="G5" s="8"/>
      <c r="H5" s="8"/>
      <c r="I5" s="8"/>
      <c r="J5" s="8"/>
      <c r="K5" s="8"/>
      <c r="M5" s="33" t="s">
        <v>99</v>
      </c>
      <c r="W5" s="33" t="s">
        <v>100</v>
      </c>
      <c r="X5" s="8"/>
      <c r="Y5" s="8"/>
      <c r="Z5" s="8"/>
      <c r="AA5" s="8"/>
      <c r="AB5" s="8"/>
      <c r="AC5" s="8"/>
      <c r="AD5" s="8"/>
      <c r="AE5" s="8"/>
      <c r="AG5" s="33" t="s">
        <v>101</v>
      </c>
      <c r="AH5" s="8"/>
      <c r="AI5" s="8"/>
      <c r="AJ5" s="8"/>
      <c r="AK5" s="8"/>
      <c r="AL5" s="8"/>
      <c r="AM5" s="8"/>
      <c r="AN5" s="8"/>
      <c r="AO5" s="8"/>
      <c r="AQ5" s="33" t="s">
        <v>103</v>
      </c>
      <c r="AR5" s="8"/>
      <c r="AS5" s="8"/>
      <c r="AT5" s="8"/>
      <c r="AU5" s="8"/>
      <c r="AV5" s="8"/>
      <c r="AW5" s="8"/>
      <c r="AX5" s="8"/>
      <c r="AY5" s="8"/>
      <c r="BA5" s="9" t="s">
        <v>120</v>
      </c>
      <c r="BB5" s="8"/>
      <c r="BC5" s="8"/>
      <c r="BD5" s="8"/>
      <c r="BE5" s="8"/>
      <c r="BF5" s="8"/>
      <c r="BG5" s="8"/>
      <c r="BH5" s="8"/>
      <c r="BI5" s="8"/>
      <c r="BK5" s="33" t="s">
        <v>83</v>
      </c>
      <c r="BU5" s="33" t="s">
        <v>122</v>
      </c>
      <c r="BV5" s="8"/>
      <c r="BW5" s="8"/>
      <c r="BX5" s="8"/>
      <c r="BY5" s="8"/>
      <c r="BZ5" s="8"/>
      <c r="CA5" s="8"/>
      <c r="CB5" s="8"/>
      <c r="CC5" s="8"/>
    </row>
    <row r="6" spans="2:82" s="81" customFormat="1" ht="23.25" thickBot="1">
      <c r="B6" s="19"/>
      <c r="C6" s="29" t="s">
        <v>107</v>
      </c>
      <c r="D6" s="29" t="s">
        <v>108</v>
      </c>
      <c r="E6" s="34" t="s">
        <v>109</v>
      </c>
      <c r="F6" s="29" t="s">
        <v>110</v>
      </c>
      <c r="G6" s="41" t="s">
        <v>112</v>
      </c>
      <c r="H6" s="29" t="s">
        <v>113</v>
      </c>
      <c r="I6" s="29" t="s">
        <v>114</v>
      </c>
      <c r="J6" s="34" t="s">
        <v>115</v>
      </c>
      <c r="K6" s="29" t="s">
        <v>116</v>
      </c>
      <c r="L6" s="41" t="s">
        <v>117</v>
      </c>
      <c r="M6" s="29" t="s">
        <v>107</v>
      </c>
      <c r="N6" s="29" t="s">
        <v>108</v>
      </c>
      <c r="O6" s="34" t="s">
        <v>109</v>
      </c>
      <c r="P6" s="29" t="s">
        <v>110</v>
      </c>
      <c r="Q6" s="41" t="s">
        <v>112</v>
      </c>
      <c r="R6" s="29" t="s">
        <v>113</v>
      </c>
      <c r="S6" s="29" t="s">
        <v>114</v>
      </c>
      <c r="T6" s="34" t="s">
        <v>115</v>
      </c>
      <c r="U6" s="29" t="s">
        <v>116</v>
      </c>
      <c r="V6" s="41" t="s">
        <v>117</v>
      </c>
      <c r="W6" s="29" t="s">
        <v>107</v>
      </c>
      <c r="X6" s="29" t="s">
        <v>108</v>
      </c>
      <c r="Y6" s="34" t="s">
        <v>109</v>
      </c>
      <c r="Z6" s="29" t="s">
        <v>110</v>
      </c>
      <c r="AA6" s="41" t="s">
        <v>112</v>
      </c>
      <c r="AB6" s="29" t="s">
        <v>113</v>
      </c>
      <c r="AC6" s="29" t="s">
        <v>114</v>
      </c>
      <c r="AD6" s="34" t="s">
        <v>115</v>
      </c>
      <c r="AE6" s="29" t="s">
        <v>116</v>
      </c>
      <c r="AF6" s="41" t="s">
        <v>117</v>
      </c>
      <c r="AG6" s="29" t="s">
        <v>107</v>
      </c>
      <c r="AH6" s="29" t="s">
        <v>108</v>
      </c>
      <c r="AI6" s="34" t="s">
        <v>109</v>
      </c>
      <c r="AJ6" s="29" t="s">
        <v>110</v>
      </c>
      <c r="AK6" s="41" t="s">
        <v>112</v>
      </c>
      <c r="AL6" s="29" t="s">
        <v>113</v>
      </c>
      <c r="AM6" s="29" t="s">
        <v>114</v>
      </c>
      <c r="AN6" s="34" t="s">
        <v>115</v>
      </c>
      <c r="AO6" s="29" t="s">
        <v>116</v>
      </c>
      <c r="AP6" s="41" t="s">
        <v>117</v>
      </c>
      <c r="AQ6" s="29" t="s">
        <v>107</v>
      </c>
      <c r="AR6" s="29" t="s">
        <v>108</v>
      </c>
      <c r="AS6" s="34" t="s">
        <v>109</v>
      </c>
      <c r="AT6" s="29" t="s">
        <v>110</v>
      </c>
      <c r="AU6" s="41" t="s">
        <v>112</v>
      </c>
      <c r="AV6" s="29" t="s">
        <v>113</v>
      </c>
      <c r="AW6" s="29" t="s">
        <v>114</v>
      </c>
      <c r="AX6" s="34" t="s">
        <v>115</v>
      </c>
      <c r="AY6" s="29" t="s">
        <v>116</v>
      </c>
      <c r="AZ6" s="41" t="s">
        <v>117</v>
      </c>
      <c r="BA6" s="29" t="s">
        <v>107</v>
      </c>
      <c r="BB6" s="29" t="s">
        <v>108</v>
      </c>
      <c r="BC6" s="34" t="s">
        <v>109</v>
      </c>
      <c r="BD6" s="29" t="s">
        <v>110</v>
      </c>
      <c r="BE6" s="41" t="s">
        <v>112</v>
      </c>
      <c r="BF6" s="29" t="s">
        <v>113</v>
      </c>
      <c r="BG6" s="29" t="s">
        <v>114</v>
      </c>
      <c r="BH6" s="34" t="s">
        <v>115</v>
      </c>
      <c r="BI6" s="29" t="s">
        <v>116</v>
      </c>
      <c r="BJ6" s="41" t="s">
        <v>117</v>
      </c>
      <c r="BK6" s="29" t="s">
        <v>107</v>
      </c>
      <c r="BL6" s="29" t="s">
        <v>108</v>
      </c>
      <c r="BM6" s="34" t="s">
        <v>109</v>
      </c>
      <c r="BN6" s="29" t="s">
        <v>110</v>
      </c>
      <c r="BO6" s="41" t="s">
        <v>112</v>
      </c>
      <c r="BP6" s="29" t="s">
        <v>113</v>
      </c>
      <c r="BQ6" s="29" t="s">
        <v>114</v>
      </c>
      <c r="BR6" s="34" t="s">
        <v>115</v>
      </c>
      <c r="BS6" s="29" t="s">
        <v>116</v>
      </c>
      <c r="BT6" s="41" t="s">
        <v>117</v>
      </c>
      <c r="BU6" s="29" t="s">
        <v>107</v>
      </c>
      <c r="BV6" s="29" t="s">
        <v>108</v>
      </c>
      <c r="BW6" s="34" t="s">
        <v>109</v>
      </c>
      <c r="BX6" s="29" t="s">
        <v>110</v>
      </c>
      <c r="BY6" s="41" t="s">
        <v>112</v>
      </c>
      <c r="BZ6" s="29" t="s">
        <v>113</v>
      </c>
      <c r="CA6" s="29" t="s">
        <v>114</v>
      </c>
      <c r="CB6" s="34" t="s">
        <v>115</v>
      </c>
      <c r="CC6" s="29" t="s">
        <v>116</v>
      </c>
      <c r="CD6" s="41" t="s">
        <v>117</v>
      </c>
    </row>
    <row r="7" spans="2:82" ht="11.25">
      <c r="B7" s="20"/>
      <c r="C7" s="21"/>
      <c r="D7" s="21"/>
      <c r="E7" s="35"/>
      <c r="F7" s="21"/>
      <c r="G7" s="21"/>
      <c r="H7" s="21"/>
      <c r="I7" s="21"/>
      <c r="J7" s="35"/>
      <c r="K7" s="21"/>
      <c r="L7" s="21"/>
      <c r="M7" s="21"/>
      <c r="N7" s="21"/>
      <c r="O7" s="35"/>
      <c r="P7" s="21"/>
      <c r="Q7" s="21"/>
      <c r="R7" s="21"/>
      <c r="S7" s="21"/>
      <c r="T7" s="35"/>
      <c r="U7" s="21"/>
      <c r="V7" s="21"/>
      <c r="W7" s="21"/>
      <c r="X7" s="21"/>
      <c r="Y7" s="35"/>
      <c r="Z7" s="21"/>
      <c r="AA7" s="21"/>
      <c r="AB7" s="21"/>
      <c r="AC7" s="21"/>
      <c r="AD7" s="35"/>
      <c r="AE7" s="21"/>
      <c r="AF7" s="21"/>
      <c r="AG7" s="21"/>
      <c r="AH7" s="21"/>
      <c r="AI7" s="35"/>
      <c r="AJ7" s="21"/>
      <c r="AK7" s="21"/>
      <c r="AL7" s="21"/>
      <c r="AM7" s="21"/>
      <c r="AN7" s="35"/>
      <c r="AO7" s="21"/>
      <c r="AP7" s="21"/>
      <c r="AQ7" s="21"/>
      <c r="AR7" s="21"/>
      <c r="AS7" s="35"/>
      <c r="AT7" s="21"/>
      <c r="AU7" s="21"/>
      <c r="AV7" s="21"/>
      <c r="AW7" s="21"/>
      <c r="AX7" s="35"/>
      <c r="AY7" s="21"/>
      <c r="AZ7" s="21"/>
      <c r="BA7" s="21"/>
      <c r="BB7" s="21"/>
      <c r="BC7" s="35"/>
      <c r="BD7" s="21"/>
      <c r="BE7" s="21"/>
      <c r="BF7" s="21"/>
      <c r="BG7" s="21"/>
      <c r="BH7" s="35"/>
      <c r="BI7" s="21"/>
      <c r="BJ7" s="21"/>
      <c r="BK7" s="21"/>
      <c r="BL7" s="21"/>
      <c r="BM7" s="35"/>
      <c r="BN7" s="21"/>
      <c r="BO7" s="21"/>
      <c r="BP7" s="21"/>
      <c r="BQ7" s="21"/>
      <c r="BR7" s="35"/>
      <c r="BS7" s="21"/>
      <c r="BT7" s="21"/>
      <c r="BU7" s="21"/>
      <c r="BV7" s="21"/>
      <c r="BW7" s="35"/>
      <c r="BX7" s="21"/>
      <c r="BY7" s="21"/>
      <c r="BZ7" s="21"/>
      <c r="CA7" s="21"/>
      <c r="CB7" s="35"/>
      <c r="CC7" s="21"/>
      <c r="CD7" s="21"/>
    </row>
    <row r="8" spans="2:82" ht="11.25">
      <c r="B8" s="27" t="s">
        <v>7</v>
      </c>
      <c r="C8" s="22">
        <f>ROUND('[6]Adj.'!C8+'[6]E'!C8,0)</f>
        <v>483</v>
      </c>
      <c r="D8" s="22">
        <f>ROUND('[6]Adj.'!D8+'[6]E'!D8,0)</f>
        <v>792</v>
      </c>
      <c r="E8" s="36">
        <f>ROUND('[6]Adj.'!E8+'[6]E'!E8,0)</f>
        <v>656</v>
      </c>
      <c r="F8" s="22">
        <f>ROUND('[6]Adj.'!F8+'[6]E'!F8,0)</f>
        <v>687</v>
      </c>
      <c r="G8" s="22">
        <f>ROUND('[6]Adj.'!G8+'[6]E'!G8,0)</f>
        <v>2619</v>
      </c>
      <c r="H8" s="22">
        <f>ROUND('[6]Adj.'!H8+'[6]E'!H8,0)</f>
        <v>519</v>
      </c>
      <c r="I8" s="22">
        <f>ROUND('[6]Adj.'!I8+'[6]E'!I8,0)</f>
        <v>885</v>
      </c>
      <c r="J8" s="36">
        <f>ROUND('[6]Adj.'!J8+'[6]E'!J8,0)</f>
        <v>731</v>
      </c>
      <c r="K8" s="22">
        <f>ROUND('[6]Adj.'!K8+'[6]E'!K8,0)</f>
        <v>0</v>
      </c>
      <c r="L8" s="22">
        <f>ROUND('[6]Adj.'!L8+'[6]E'!L8,0)</f>
        <v>2134</v>
      </c>
      <c r="M8" s="22">
        <f>ROUND('[6]Adj.'!M8+'[6]E'!M8,0)</f>
        <v>1200</v>
      </c>
      <c r="N8" s="22">
        <f>ROUND('[6]Adj.'!N8+'[6]E'!N8,0)</f>
        <v>413</v>
      </c>
      <c r="O8" s="36">
        <f>ROUND('[6]Adj.'!O8+'[6]E'!O8,0)</f>
        <v>520</v>
      </c>
      <c r="P8" s="22">
        <f>ROUND('[6]Adj.'!P8+'[6]E'!P8,0)</f>
        <v>431</v>
      </c>
      <c r="Q8" s="22">
        <f>ROUND('[6]Adj.'!Q8+'[6]E'!Q8,0)</f>
        <v>2564</v>
      </c>
      <c r="R8" s="22">
        <f>ROUND('[6]Adj.'!R8+'[6]E'!R8,0)</f>
        <v>1223</v>
      </c>
      <c r="S8" s="22">
        <f>ROUND('[6]Adj.'!S8+'[6]E'!S8,0)</f>
        <v>466</v>
      </c>
      <c r="T8" s="36">
        <f>ROUND('[6]Adj.'!T8+'[6]E'!T8,0)</f>
        <v>536</v>
      </c>
      <c r="U8" s="22">
        <f>ROUND('[6]Adj.'!U8+'[6]E'!U8,0)</f>
        <v>0</v>
      </c>
      <c r="V8" s="22">
        <f>ROUND('[6]Adj.'!V8+'[6]E'!V8,0)</f>
        <v>2225</v>
      </c>
      <c r="W8" s="22">
        <f>ROUND('[6]Adj.'!W8+'[6]E'!W8,0)</f>
        <v>1365</v>
      </c>
      <c r="X8" s="22">
        <f>ROUND('[6]Adj.'!X8+'[6]E'!X8,0)</f>
        <v>373</v>
      </c>
      <c r="Y8" s="36">
        <f>ROUND('[6]Adj.'!Y8+'[6]E'!Y8,0)</f>
        <v>494</v>
      </c>
      <c r="Z8" s="22">
        <f>ROUND('[6]Adj.'!Z8+'[6]E'!Z8,0)</f>
        <v>327</v>
      </c>
      <c r="AA8" s="22">
        <f>ROUND('[6]Adj.'!AA8+'[6]E'!AA8,0)</f>
        <v>2559</v>
      </c>
      <c r="AB8" s="22">
        <f>ROUND('[6]Adj.'!AB8+'[6]E'!AB8,0)</f>
        <v>1416</v>
      </c>
      <c r="AC8" s="22">
        <f>ROUND('[6]Adj.'!AC8+'[6]E'!AC8,0)</f>
        <v>397</v>
      </c>
      <c r="AD8" s="36">
        <f>ROUND('[6]Adj.'!AD8+'[6]E'!AD8,0)</f>
        <v>506</v>
      </c>
      <c r="AE8" s="22">
        <f>ROUND('[6]Adj.'!AE8+'[6]E'!AE8,0)</f>
        <v>0</v>
      </c>
      <c r="AF8" s="22">
        <f>ROUND('[6]Adj.'!AF8+'[6]E'!AF8,0)</f>
        <v>2319</v>
      </c>
      <c r="AG8" s="22">
        <f>ROUND('[6]Adj.'!AG8+'[6]E'!AG8,0)</f>
        <v>398</v>
      </c>
      <c r="AH8" s="22">
        <f>ROUND('[6]Adj.'!AH8+'[6]E'!AH8,0)</f>
        <v>407</v>
      </c>
      <c r="AI8" s="36">
        <f>ROUND('[6]Adj.'!AI8+'[6]E'!AI8,0)</f>
        <v>323</v>
      </c>
      <c r="AJ8" s="22">
        <f>ROUND('[6]Adj.'!AJ8+'[6]E'!AJ8,0)</f>
        <v>546</v>
      </c>
      <c r="AK8" s="22">
        <f>ROUND('[6]Adj.'!AK8+'[6]E'!AK8,0)</f>
        <v>1674</v>
      </c>
      <c r="AL8" s="22">
        <f>ROUND('[6]Adj.'!AL8+'[6]E'!AL8,0)</f>
        <v>374</v>
      </c>
      <c r="AM8" s="22">
        <f>ROUND('[6]Adj.'!AM8+'[6]E'!AM8,0)</f>
        <v>413</v>
      </c>
      <c r="AN8" s="36">
        <f>ROUND('[6]Adj.'!AN8+'[6]E'!AN8,0)</f>
        <v>320</v>
      </c>
      <c r="AO8" s="22">
        <f>ROUND('[6]Adj.'!AO8+'[6]E'!AO8,0)</f>
        <v>0</v>
      </c>
      <c r="AP8" s="22">
        <f>ROUND('[6]Adj.'!AP8+'[6]E'!AP8,0)</f>
        <v>1107</v>
      </c>
      <c r="AQ8" s="22">
        <f>ROUND('[6]Adj.'!AQ8+'[6]E'!AQ8,0)</f>
        <v>641</v>
      </c>
      <c r="AR8" s="22">
        <f>ROUND('[6]Adj.'!AR8+'[6]E'!AR8,0)</f>
        <v>595</v>
      </c>
      <c r="AS8" s="36">
        <f>ROUND('[6]Adj.'!AS8+'[6]E'!AS8,0)</f>
        <v>573</v>
      </c>
      <c r="AT8" s="22">
        <f>ROUND('[6]Adj.'!AT8+'[6]E'!AT8,0)</f>
        <v>589</v>
      </c>
      <c r="AU8" s="22">
        <f>ROUND('[6]Adj.'!AU8+'[6]E'!AU8,0)</f>
        <v>2397</v>
      </c>
      <c r="AV8" s="22">
        <f>ROUND('[6]Adj.'!AV8+'[6]E'!AV8,0)</f>
        <v>669</v>
      </c>
      <c r="AW8" s="22">
        <f>ROUND('[6]Adj.'!AW8+'[6]E'!AW8,0)</f>
        <v>611</v>
      </c>
      <c r="AX8" s="36">
        <f>ROUND('[6]Adj.'!AX8+'[6]E'!AX8,0)</f>
        <v>540</v>
      </c>
      <c r="AY8" s="22">
        <f>ROUND('[6]Adj.'!AY8+'[6]E'!AY8,0)</f>
        <v>0</v>
      </c>
      <c r="AZ8" s="22">
        <f>ROUND('[6]Adj.'!AZ8+'[6]E'!AZ8,0)</f>
        <v>1819</v>
      </c>
      <c r="BA8" s="22">
        <f>ROUND('[6]Adj.'!BA8+'[6]E'!BA8,0)</f>
        <v>203</v>
      </c>
      <c r="BB8" s="22">
        <f>ROUND('[6]Adj.'!BB8+'[6]E'!BB8,0)</f>
        <v>174</v>
      </c>
      <c r="BC8" s="36">
        <f>ROUND('[6]Adj.'!BC8+'[6]E'!BC8,0)</f>
        <v>180</v>
      </c>
      <c r="BD8" s="22">
        <f>ROUND('[6]Adj.'!BD8+'[6]E'!BD8,0)</f>
        <v>169</v>
      </c>
      <c r="BE8" s="22">
        <f>ROUND('[6]Adj.'!BE8+'[6]E'!BE8,0)</f>
        <v>727</v>
      </c>
      <c r="BF8" s="22">
        <f>ROUND('[6]Adj.'!BF8+'[6]E'!BF8,0)</f>
        <v>178</v>
      </c>
      <c r="BG8" s="22">
        <f>ROUND('[6]Adj.'!BG8+'[6]E'!BG8,0)</f>
        <v>161</v>
      </c>
      <c r="BH8" s="36">
        <f>ROUND('[6]Adj.'!BH8+'[6]E'!BH8,0)</f>
        <v>159</v>
      </c>
      <c r="BI8" s="22">
        <f>ROUND('[6]Adj.'!BI8+'[6]E'!BI8,0)</f>
        <v>0</v>
      </c>
      <c r="BJ8" s="22">
        <f>ROUND('[6]Adj.'!BJ8+'[6]E'!BJ8,0)</f>
        <v>498</v>
      </c>
      <c r="BK8" s="22">
        <f>ROUND('[6]Adj.'!BK8+'[6]E'!BK8,0)</f>
        <v>-2</v>
      </c>
      <c r="BL8" s="22">
        <f>ROUND('[6]Adj.'!BL8+'[6]E'!BL8,0)</f>
        <v>-5</v>
      </c>
      <c r="BM8" s="36">
        <f>ROUND('[6]Adj.'!BM8+'[6]E'!BM8,0)</f>
        <v>-2</v>
      </c>
      <c r="BN8" s="22">
        <f>ROUND('[6]Adj.'!BN8+'[6]E'!BN8,0)</f>
        <v>-6</v>
      </c>
      <c r="BO8" s="22">
        <f>ROUND('[6]Adj.'!BO8+'[6]E'!BO8,0)</f>
        <v>-15</v>
      </c>
      <c r="BP8" s="22">
        <f>ROUND('[6]Adj.'!BP8+'[6]E'!BP8,0)</f>
        <v>-1</v>
      </c>
      <c r="BQ8" s="22">
        <f>ROUND('[6]Adj.'!BQ8+'[6]E'!BQ8,0)</f>
        <v>-5</v>
      </c>
      <c r="BR8" s="36">
        <f>ROUND('[6]Adj.'!BR8+'[6]E'!BR8,0)</f>
        <v>-2</v>
      </c>
      <c r="BS8" s="22">
        <f>ROUND('[6]Adj.'!BS8+'[6]E'!BS8,0)</f>
        <v>0</v>
      </c>
      <c r="BT8" s="22">
        <f>ROUND('[6]Adj.'!BT8+'[6]E'!BT8,0)</f>
        <v>-7</v>
      </c>
      <c r="BU8" s="22">
        <f>ROUND('[6]Adj.'!BU8+'[6]E'!BU8,0)</f>
        <v>4288</v>
      </c>
      <c r="BV8" s="22">
        <f>ROUND('[6]Adj.'!BV8+'[6]E'!BV8,0)</f>
        <v>2749</v>
      </c>
      <c r="BW8" s="36">
        <f>ROUND('[6]Adj.'!BW8+'[6]E'!BW8,0)</f>
        <v>2746</v>
      </c>
      <c r="BX8" s="22">
        <f>ROUND('[6]Adj.'!BX8+'[6]E'!BX8,0)</f>
        <v>2743</v>
      </c>
      <c r="BY8" s="22">
        <f>ROUND('[6]Adj.'!BY8+'[6]E'!BY8,0)</f>
        <v>12526</v>
      </c>
      <c r="BZ8" s="22">
        <f>ROUND('[6]Adj.'!BZ8+'[6]E'!BZ8,0)</f>
        <v>4378</v>
      </c>
      <c r="CA8" s="22">
        <f>ROUND('[6]Adj.'!CA8+'[6]E'!CA8,0)</f>
        <v>2927</v>
      </c>
      <c r="CB8" s="36">
        <f>ROUND('[6]Adj.'!CB8+'[6]E'!CB8,0)</f>
        <v>2791</v>
      </c>
      <c r="CC8" s="22">
        <f>ROUND('[6]Adj.'!CC8+'[6]E'!CC8,0)</f>
        <v>0</v>
      </c>
      <c r="CD8" s="22">
        <f>ROUND('[6]Adj.'!CD8+'[6]E'!CD8,0)</f>
        <v>10096</v>
      </c>
    </row>
    <row r="9" spans="2:82" ht="11.25">
      <c r="B9" s="23" t="s">
        <v>11</v>
      </c>
      <c r="C9" s="22">
        <f>ROUND('[6]Adj.'!C9+'[6]E'!C9,0)</f>
        <v>602</v>
      </c>
      <c r="D9" s="22">
        <f>ROUND('[6]Adj.'!D9+'[6]E'!D9,0)</f>
        <v>595</v>
      </c>
      <c r="E9" s="36">
        <f>ROUND('[6]Adj.'!E9+'[6]E'!E9,0)</f>
        <v>610</v>
      </c>
      <c r="F9" s="22">
        <f>ROUND('[6]Adj.'!F9+'[6]E'!F9,0)</f>
        <v>630</v>
      </c>
      <c r="G9" s="22">
        <f>ROUND('[6]Adj.'!G9+'[6]E'!G9,0)</f>
        <v>2437</v>
      </c>
      <c r="H9" s="22">
        <f>ROUND('[6]Adj.'!H9+'[6]E'!H9,0)</f>
        <v>660</v>
      </c>
      <c r="I9" s="22">
        <f>ROUND('[6]Adj.'!I9+'[6]E'!I9,0)</f>
        <v>657</v>
      </c>
      <c r="J9" s="36">
        <f>ROUND('[6]Adj.'!J9+'[6]E'!J9,0)</f>
        <v>678</v>
      </c>
      <c r="K9" s="22">
        <f>ROUND('[6]Adj.'!K9+'[6]E'!K9,0)</f>
        <v>0</v>
      </c>
      <c r="L9" s="22">
        <f>ROUND('[6]Adj.'!L9+'[6]E'!L9,0)</f>
        <v>1994</v>
      </c>
      <c r="M9" s="22">
        <f>ROUND('[6]Adj.'!M9+'[6]E'!M9,0)</f>
        <v>651</v>
      </c>
      <c r="N9" s="22">
        <f>ROUND('[6]Adj.'!N9+'[6]E'!N9,0)</f>
        <v>644</v>
      </c>
      <c r="O9" s="36">
        <f>ROUND('[6]Adj.'!O9+'[6]E'!O9,0)</f>
        <v>649</v>
      </c>
      <c r="P9" s="22">
        <f>ROUND('[6]Adj.'!P9+'[6]E'!P9,0)</f>
        <v>668</v>
      </c>
      <c r="Q9" s="22">
        <f>ROUND('[6]Adj.'!Q9+'[6]E'!Q9,0)</f>
        <v>2612</v>
      </c>
      <c r="R9" s="22">
        <f>ROUND('[6]Adj.'!R9+'[6]E'!R9,0)</f>
        <v>687</v>
      </c>
      <c r="S9" s="22">
        <f>ROUND('[6]Adj.'!S9+'[6]E'!S9,0)</f>
        <v>659</v>
      </c>
      <c r="T9" s="36">
        <f>ROUND('[6]Adj.'!T9+'[6]E'!T9,0)</f>
        <v>648</v>
      </c>
      <c r="U9" s="22">
        <f>ROUND('[6]Adj.'!U9+'[6]E'!U9,0)</f>
        <v>0</v>
      </c>
      <c r="V9" s="22">
        <f>ROUND('[6]Adj.'!V9+'[6]E'!V9,0)</f>
        <v>1995</v>
      </c>
      <c r="W9" s="22">
        <f>ROUND('[6]Adj.'!W9+'[6]E'!W9,0)</f>
        <v>595</v>
      </c>
      <c r="X9" s="22">
        <f>ROUND('[6]Adj.'!X9+'[6]E'!X9,0)</f>
        <v>607</v>
      </c>
      <c r="Y9" s="36">
        <f>ROUND('[6]Adj.'!Y9+'[6]E'!Y9,0)</f>
        <v>613</v>
      </c>
      <c r="Z9" s="22">
        <f>ROUND('[6]Adj.'!Z9+'[6]E'!Z9,0)</f>
        <v>640</v>
      </c>
      <c r="AA9" s="22">
        <f>ROUND('[6]Adj.'!AA9+'[6]E'!AA9,0)</f>
        <v>2454</v>
      </c>
      <c r="AB9" s="22">
        <f>ROUND('[6]Adj.'!AB9+'[6]E'!AB9,0)</f>
        <v>606</v>
      </c>
      <c r="AC9" s="22">
        <f>ROUND('[6]Adj.'!AC9+'[6]E'!AC9,0)</f>
        <v>639</v>
      </c>
      <c r="AD9" s="36">
        <f>ROUND('[6]Adj.'!AD9+'[6]E'!AD9,0)</f>
        <v>625</v>
      </c>
      <c r="AE9" s="22">
        <f>ROUND('[6]Adj.'!AE9+'[6]E'!AE9,0)</f>
        <v>0</v>
      </c>
      <c r="AF9" s="22">
        <f>ROUND('[6]Adj.'!AF9+'[6]E'!AF9,0)</f>
        <v>1870</v>
      </c>
      <c r="AG9" s="22">
        <f>ROUND('[6]Adj.'!AG9+'[6]E'!AG9,0)</f>
        <v>429</v>
      </c>
      <c r="AH9" s="22">
        <f>ROUND('[6]Adj.'!AH9+'[6]E'!AH9,0)</f>
        <v>419</v>
      </c>
      <c r="AI9" s="36">
        <f>ROUND('[6]Adj.'!AI9+'[6]E'!AI9,0)</f>
        <v>425</v>
      </c>
      <c r="AJ9" s="22">
        <f>ROUND('[6]Adj.'!AJ9+'[6]E'!AJ9,0)</f>
        <v>428</v>
      </c>
      <c r="AK9" s="22">
        <f>ROUND('[6]Adj.'!AK9+'[6]E'!AK9,0)</f>
        <v>1700</v>
      </c>
      <c r="AL9" s="22">
        <f>ROUND('[6]Adj.'!AL9+'[6]E'!AL9,0)</f>
        <v>421</v>
      </c>
      <c r="AM9" s="22">
        <f>ROUND('[6]Adj.'!AM9+'[6]E'!AM9,0)</f>
        <v>420</v>
      </c>
      <c r="AN9" s="36">
        <f>ROUND('[6]Adj.'!AN9+'[6]E'!AN9,0)</f>
        <v>406</v>
      </c>
      <c r="AO9" s="22">
        <f>ROUND('[6]Adj.'!AO9+'[6]E'!AO9,0)</f>
        <v>0</v>
      </c>
      <c r="AP9" s="22">
        <f>ROUND('[6]Adj.'!AP9+'[6]E'!AP9,0)</f>
        <v>1247</v>
      </c>
      <c r="AQ9" s="22">
        <f>ROUND('[6]Adj.'!AQ9+'[6]E'!AQ9,0)</f>
        <v>597</v>
      </c>
      <c r="AR9" s="22">
        <f>ROUND('[6]Adj.'!AR9+'[6]E'!AR9,0)</f>
        <v>581</v>
      </c>
      <c r="AS9" s="36">
        <f>ROUND('[6]Adj.'!AS9+'[6]E'!AS9,0)</f>
        <v>593</v>
      </c>
      <c r="AT9" s="22">
        <f>ROUND('[6]Adj.'!AT9+'[6]E'!AT9,0)</f>
        <v>609</v>
      </c>
      <c r="AU9" s="22">
        <f>ROUND('[6]Adj.'!AU9+'[6]E'!AU9,0)</f>
        <v>2380</v>
      </c>
      <c r="AV9" s="22">
        <f>ROUND('[6]Adj.'!AV9+'[6]E'!AV9,0)</f>
        <v>600</v>
      </c>
      <c r="AW9" s="22">
        <f>ROUND('[6]Adj.'!AW9+'[6]E'!AW9,0)</f>
        <v>601</v>
      </c>
      <c r="AX9" s="36">
        <f>ROUND('[6]Adj.'!AX9+'[6]E'!AX9,0)</f>
        <v>584</v>
      </c>
      <c r="AY9" s="22">
        <f>ROUND('[6]Adj.'!AY9+'[6]E'!AY9,0)</f>
        <v>0</v>
      </c>
      <c r="AZ9" s="22">
        <f>ROUND('[6]Adj.'!AZ9+'[6]E'!AZ9,0)</f>
        <v>1785</v>
      </c>
      <c r="BA9" s="22">
        <f>ROUND('[6]Adj.'!BA9+'[6]E'!BA9,0)</f>
        <v>168</v>
      </c>
      <c r="BB9" s="22">
        <f>ROUND('[6]Adj.'!BB9+'[6]E'!BB9,0)</f>
        <v>165</v>
      </c>
      <c r="BC9" s="36">
        <f>ROUND('[6]Adj.'!BC9+'[6]E'!BC9,0)</f>
        <v>162</v>
      </c>
      <c r="BD9" s="22">
        <f>ROUND('[6]Adj.'!BD9+'[6]E'!BD9,0)</f>
        <v>156</v>
      </c>
      <c r="BE9" s="22">
        <f>ROUND('[6]Adj.'!BE9+'[6]E'!BE9,0)</f>
        <v>652</v>
      </c>
      <c r="BF9" s="22">
        <f>ROUND('[6]Adj.'!BF9+'[6]E'!BF9,0)</f>
        <v>144</v>
      </c>
      <c r="BG9" s="22">
        <f>ROUND('[6]Adj.'!BG9+'[6]E'!BG9,0)</f>
        <v>150</v>
      </c>
      <c r="BH9" s="36">
        <f>ROUND('[6]Adj.'!BH9+'[6]E'!BH9,0)</f>
        <v>142</v>
      </c>
      <c r="BI9" s="22">
        <f>ROUND('[6]Adj.'!BI9+'[6]E'!BI9,0)</f>
        <v>0</v>
      </c>
      <c r="BJ9" s="22">
        <f>ROUND('[6]Adj.'!BJ9+'[6]E'!BJ9,0)</f>
        <v>436</v>
      </c>
      <c r="BK9" s="22">
        <f>ROUND('[6]Adj.'!BK9+'[6]E'!BK9,0)</f>
        <v>0</v>
      </c>
      <c r="BL9" s="22">
        <f>ROUND('[6]Adj.'!BL9+'[6]E'!BL9,0)</f>
        <v>0</v>
      </c>
      <c r="BM9" s="36">
        <f>ROUND('[6]Adj.'!BM9+'[6]E'!BM9,0)</f>
        <v>0</v>
      </c>
      <c r="BN9" s="22">
        <f>ROUND('[6]Adj.'!BN9+'[6]E'!BN9,0)</f>
        <v>0</v>
      </c>
      <c r="BO9" s="22">
        <f>ROUND('[6]Adj.'!BO9+'[6]E'!BO9,0)</f>
        <v>0</v>
      </c>
      <c r="BP9" s="22">
        <f>ROUND('[6]Adj.'!BP9+'[6]E'!BP9,0)</f>
        <v>0</v>
      </c>
      <c r="BQ9" s="22">
        <f>ROUND('[6]Adj.'!BQ9+'[6]E'!BQ9,0)</f>
        <v>0</v>
      </c>
      <c r="BR9" s="36">
        <f>ROUND('[6]Adj.'!BR9+'[6]E'!BR9,0)</f>
        <v>0</v>
      </c>
      <c r="BS9" s="22">
        <f>ROUND('[6]Adj.'!BS9+'[6]E'!BS9,0)</f>
        <v>0</v>
      </c>
      <c r="BT9" s="22">
        <f>ROUND('[6]Adj.'!BT9+'[6]E'!BT9,0)</f>
        <v>0</v>
      </c>
      <c r="BU9" s="22">
        <f>ROUND('[6]Adj.'!BU9+'[6]E'!BU9,0)</f>
        <v>3042</v>
      </c>
      <c r="BV9" s="22">
        <f>ROUND('[6]Adj.'!BV9+'[6]E'!BV9,0)</f>
        <v>3010</v>
      </c>
      <c r="BW9" s="36">
        <f>ROUND('[6]Adj.'!BW9+'[6]E'!BW9,0)</f>
        <v>3051</v>
      </c>
      <c r="BX9" s="22">
        <f>ROUND('[6]Adj.'!BX9+'[6]E'!BX9,0)</f>
        <v>3131</v>
      </c>
      <c r="BY9" s="22">
        <f>ROUND('[6]Adj.'!BY9+'[6]E'!BY9,0)</f>
        <v>12235</v>
      </c>
      <c r="BZ9" s="22">
        <f>ROUND('[6]Adj.'!BZ9+'[6]E'!BZ9,0)</f>
        <v>3119</v>
      </c>
      <c r="CA9" s="22">
        <f>ROUND('[6]Adj.'!CA9+'[6]E'!CA9,0)</f>
        <v>3126</v>
      </c>
      <c r="CB9" s="36">
        <f>ROUND('[6]Adj.'!CB9+'[6]E'!CB9,0)</f>
        <v>3082</v>
      </c>
      <c r="CC9" s="22">
        <f>ROUND('[6]Adj.'!CC9+'[6]E'!CC9,0)</f>
        <v>0</v>
      </c>
      <c r="CD9" s="22">
        <f>ROUND('[6]Adj.'!CD9+'[6]E'!CD9,0)</f>
        <v>9327</v>
      </c>
    </row>
    <row r="10" spans="2:82" ht="11.25">
      <c r="B10" s="23" t="s">
        <v>20</v>
      </c>
      <c r="C10" s="22">
        <f>ROUND('[6]Adj.'!C10+'[6]E'!C10,0)</f>
        <v>409</v>
      </c>
      <c r="D10" s="22">
        <f>ROUND('[6]Adj.'!D10+'[6]E'!D10,0)</f>
        <v>386</v>
      </c>
      <c r="E10" s="36">
        <f>ROUND('[6]Adj.'!E10+'[6]E'!E10,0)</f>
        <v>406</v>
      </c>
      <c r="F10" s="22">
        <f>ROUND('[6]Adj.'!F10+'[6]E'!F10,0)</f>
        <v>428</v>
      </c>
      <c r="G10" s="22">
        <f>ROUND('[6]Adj.'!G10+'[6]E'!G10,0)</f>
        <v>1628</v>
      </c>
      <c r="H10" s="22">
        <f>ROUND('[6]Adj.'!H10+'[6]E'!H10,0)</f>
        <v>462</v>
      </c>
      <c r="I10" s="22">
        <f>ROUND('[6]Adj.'!I10+'[6]E'!I10,0)</f>
        <v>378</v>
      </c>
      <c r="J10" s="36">
        <f>ROUND('[6]Adj.'!J10+'[6]E'!J10,0)</f>
        <v>427</v>
      </c>
      <c r="K10" s="22">
        <f>ROUND('[6]Adj.'!K10+'[6]E'!K10,0)</f>
        <v>0</v>
      </c>
      <c r="L10" s="22">
        <f>ROUND('[6]Adj.'!L10+'[6]E'!L10,0)</f>
        <v>1267</v>
      </c>
      <c r="M10" s="22">
        <f>ROUND('[6]Adj.'!M10+'[6]E'!M10,0)</f>
        <v>462</v>
      </c>
      <c r="N10" s="22">
        <f>ROUND('[6]Adj.'!N10+'[6]E'!N10,0)</f>
        <v>540</v>
      </c>
      <c r="O10" s="36">
        <f>ROUND('[6]Adj.'!O10+'[6]E'!O10,0)</f>
        <v>475</v>
      </c>
      <c r="P10" s="22">
        <f>ROUND('[6]Adj.'!P10+'[6]E'!P10,0)</f>
        <v>510</v>
      </c>
      <c r="Q10" s="22">
        <f>ROUND('[6]Adj.'!Q10+'[6]E'!Q10,0)</f>
        <v>1987</v>
      </c>
      <c r="R10" s="22">
        <f>ROUND('[6]Adj.'!R10+'[6]E'!R10,0)</f>
        <v>432</v>
      </c>
      <c r="S10" s="22">
        <f>ROUND('[6]Adj.'!S10+'[6]E'!S10,0)</f>
        <v>432</v>
      </c>
      <c r="T10" s="36">
        <f>ROUND('[6]Adj.'!T10+'[6]E'!T10,0)</f>
        <v>433</v>
      </c>
      <c r="U10" s="22">
        <f>ROUND('[6]Adj.'!U10+'[6]E'!U10,0)</f>
        <v>0</v>
      </c>
      <c r="V10" s="22">
        <f>ROUND('[6]Adj.'!V10+'[6]E'!V10,0)</f>
        <v>1297</v>
      </c>
      <c r="W10" s="22">
        <f>ROUND('[6]Adj.'!W10+'[6]E'!W10,0)</f>
        <v>368</v>
      </c>
      <c r="X10" s="22">
        <f>ROUND('[6]Adj.'!X10+'[6]E'!X10,0)</f>
        <v>396</v>
      </c>
      <c r="Y10" s="36">
        <f>ROUND('[6]Adj.'!Y10+'[6]E'!Y10,0)</f>
        <v>232</v>
      </c>
      <c r="Z10" s="22">
        <f>ROUND('[6]Adj.'!Z10+'[6]E'!Z10,0)</f>
        <v>407</v>
      </c>
      <c r="AA10" s="22">
        <f>ROUND('[6]Adj.'!AA10+'[6]E'!AA10,0)</f>
        <v>1403</v>
      </c>
      <c r="AB10" s="22">
        <f>ROUND('[6]Adj.'!AB10+'[6]E'!AB10,0)</f>
        <v>369</v>
      </c>
      <c r="AC10" s="22">
        <f>ROUND('[6]Adj.'!AC10+'[6]E'!AC10,0)</f>
        <v>400</v>
      </c>
      <c r="AD10" s="36">
        <f>ROUND('[6]Adj.'!AD10+'[6]E'!AD10,0)</f>
        <v>361</v>
      </c>
      <c r="AE10" s="22">
        <f>ROUND('[6]Adj.'!AE10+'[6]E'!AE10,0)</f>
        <v>0</v>
      </c>
      <c r="AF10" s="22">
        <f>ROUND('[6]Adj.'!AF10+'[6]E'!AF10,0)</f>
        <v>1130</v>
      </c>
      <c r="AG10" s="22">
        <f>ROUND('[6]Adj.'!AG10+'[6]E'!AG10,0)</f>
        <v>284</v>
      </c>
      <c r="AH10" s="22">
        <f>ROUND('[6]Adj.'!AH10+'[6]E'!AH10,0)</f>
        <v>273</v>
      </c>
      <c r="AI10" s="36">
        <f>ROUND('[6]Adj.'!AI10+'[6]E'!AI10,0)</f>
        <v>269</v>
      </c>
      <c r="AJ10" s="22">
        <f>ROUND('[6]Adj.'!AJ10+'[6]E'!AJ10,0)</f>
        <v>261</v>
      </c>
      <c r="AK10" s="22">
        <f>ROUND('[6]Adj.'!AK10+'[6]E'!AK10,0)</f>
        <v>1087</v>
      </c>
      <c r="AL10" s="22">
        <f>ROUND('[6]Adj.'!AL10+'[6]E'!AL10,0)</f>
        <v>259</v>
      </c>
      <c r="AM10" s="22">
        <f>ROUND('[6]Adj.'!AM10+'[6]E'!AM10,0)</f>
        <v>263</v>
      </c>
      <c r="AN10" s="36">
        <f>ROUND('[6]Adj.'!AN10+'[6]E'!AN10,0)</f>
        <v>257</v>
      </c>
      <c r="AO10" s="22">
        <f>ROUND('[6]Adj.'!AO10+'[6]E'!AO10,0)</f>
        <v>0</v>
      </c>
      <c r="AP10" s="22">
        <f>ROUND('[6]Adj.'!AP10+'[6]E'!AP10,0)</f>
        <v>779</v>
      </c>
      <c r="AQ10" s="22">
        <f>ROUND('[6]Adj.'!AQ10+'[6]E'!AQ10,0)</f>
        <v>421</v>
      </c>
      <c r="AR10" s="22">
        <f>ROUND('[6]Adj.'!AR10+'[6]E'!AR10,0)</f>
        <v>407</v>
      </c>
      <c r="AS10" s="36">
        <f>ROUND('[6]Adj.'!AS10+'[6]E'!AS10,0)</f>
        <v>425</v>
      </c>
      <c r="AT10" s="22">
        <f>ROUND('[6]Adj.'!AT10+'[6]E'!AT10,0)</f>
        <v>447</v>
      </c>
      <c r="AU10" s="22">
        <f>ROUND('[6]Adj.'!AU10+'[6]E'!AU10,0)</f>
        <v>1700</v>
      </c>
      <c r="AV10" s="22">
        <f>ROUND('[6]Adj.'!AV10+'[6]E'!AV10,0)</f>
        <v>448</v>
      </c>
      <c r="AW10" s="22">
        <f>ROUND('[6]Adj.'!AW10+'[6]E'!AW10,0)</f>
        <v>401</v>
      </c>
      <c r="AX10" s="36">
        <f>ROUND('[6]Adj.'!AX10+'[6]E'!AX10,0)</f>
        <v>387</v>
      </c>
      <c r="AY10" s="22">
        <f>ROUND('[6]Adj.'!AY10+'[6]E'!AY10,0)</f>
        <v>0</v>
      </c>
      <c r="AZ10" s="22">
        <f>ROUND('[6]Adj.'!AZ10+'[6]E'!AZ10,0)</f>
        <v>1236</v>
      </c>
      <c r="BA10" s="22">
        <f>ROUND('[6]Adj.'!BA10+'[6]E'!BA10,0)</f>
        <v>120</v>
      </c>
      <c r="BB10" s="22">
        <f>ROUND('[6]Adj.'!BB10+'[6]E'!BB10,0)</f>
        <v>122</v>
      </c>
      <c r="BC10" s="36">
        <f>ROUND('[6]Adj.'!BC10+'[6]E'!BC10,0)</f>
        <v>120</v>
      </c>
      <c r="BD10" s="22">
        <f>ROUND('[6]Adj.'!BD10+'[6]E'!BD10,0)</f>
        <v>109</v>
      </c>
      <c r="BE10" s="22">
        <f>ROUND('[6]Adj.'!BE10+'[6]E'!BE10,0)</f>
        <v>471</v>
      </c>
      <c r="BF10" s="22">
        <f>ROUND('[6]Adj.'!BF10+'[6]E'!BF10,0)</f>
        <v>84</v>
      </c>
      <c r="BG10" s="22">
        <f>ROUND('[6]Adj.'!BG10+'[6]E'!BG10,0)</f>
        <v>110</v>
      </c>
      <c r="BH10" s="36">
        <f>ROUND('[6]Adj.'!BH10+'[6]E'!BH10,0)</f>
        <v>101</v>
      </c>
      <c r="BI10" s="22">
        <f>ROUND('[6]Adj.'!BI10+'[6]E'!BI10,0)</f>
        <v>0</v>
      </c>
      <c r="BJ10" s="22">
        <f>ROUND('[6]Adj.'!BJ10+'[6]E'!BJ10,0)</f>
        <v>295</v>
      </c>
      <c r="BK10" s="22">
        <f>ROUND('[6]Adj.'!BK10+'[6]E'!BK10,0)</f>
        <v>0</v>
      </c>
      <c r="BL10" s="22">
        <f>ROUND('[6]Adj.'!BL10+'[6]E'!BL10,0)</f>
        <v>0</v>
      </c>
      <c r="BM10" s="36">
        <f>ROUND('[6]Adj.'!BM10+'[6]E'!BM10,0)</f>
        <v>0</v>
      </c>
      <c r="BN10" s="22">
        <f>ROUND('[6]Adj.'!BN10+'[6]E'!BN10,0)</f>
        <v>0</v>
      </c>
      <c r="BO10" s="22">
        <f>ROUND('[6]Adj.'!BO10+'[6]E'!BO10,0)</f>
        <v>0</v>
      </c>
      <c r="BP10" s="22">
        <f>ROUND('[6]Adj.'!BP10+'[6]E'!BP10,0)</f>
        <v>0</v>
      </c>
      <c r="BQ10" s="22">
        <f>ROUND('[6]Adj.'!BQ10+'[6]E'!BQ10,0)</f>
        <v>0</v>
      </c>
      <c r="BR10" s="36">
        <f>ROUND('[6]Adj.'!BR10+'[6]E'!BR10,0)</f>
        <v>0</v>
      </c>
      <c r="BS10" s="22">
        <f>ROUND('[6]Adj.'!BS10+'[6]E'!BS10,0)</f>
        <v>0</v>
      </c>
      <c r="BT10" s="22">
        <f>ROUND('[6]Adj.'!BT10+'[6]E'!BT10,0)</f>
        <v>0</v>
      </c>
      <c r="BU10" s="22">
        <f>ROUND('[6]Adj.'!BU10+'[6]E'!BU10,0)</f>
        <v>2064</v>
      </c>
      <c r="BV10" s="22">
        <f>ROUND('[6]Adj.'!BV10+'[6]E'!BV10,0)</f>
        <v>2124</v>
      </c>
      <c r="BW10" s="36">
        <f>ROUND('[6]Adj.'!BW10+'[6]E'!BW10,0)</f>
        <v>1926</v>
      </c>
      <c r="BX10" s="22">
        <f>ROUND('[6]Adj.'!BX10+'[6]E'!BX10,0)</f>
        <v>2162</v>
      </c>
      <c r="BY10" s="22">
        <f>ROUND('[6]Adj.'!BY10+'[6]E'!BY10,0)</f>
        <v>8276</v>
      </c>
      <c r="BZ10" s="22">
        <f>ROUND('[6]Adj.'!BZ10+'[6]E'!BZ10,0)</f>
        <v>2053</v>
      </c>
      <c r="CA10" s="22">
        <f>ROUND('[6]Adj.'!CA10+'[6]E'!CA10,0)</f>
        <v>1984</v>
      </c>
      <c r="CB10" s="36">
        <f>ROUND('[6]Adj.'!CB10+'[6]E'!CB10,0)</f>
        <v>1966</v>
      </c>
      <c r="CC10" s="22">
        <f>ROUND('[6]Adj.'!CC10+'[6]E'!CC10,0)</f>
        <v>0</v>
      </c>
      <c r="CD10" s="22">
        <f>ROUND('[6]Adj.'!CD10+'[6]E'!CD10,0)</f>
        <v>6003</v>
      </c>
    </row>
    <row r="11" spans="2:82" ht="11.25">
      <c r="B11" s="27" t="s">
        <v>23</v>
      </c>
      <c r="C11" s="22">
        <f>ROUND('[6]Adj.'!C11+'[6]E'!C11,0)</f>
        <v>0</v>
      </c>
      <c r="D11" s="22">
        <f>ROUND('[6]Adj.'!D11+'[6]E'!D11,0)</f>
        <v>0</v>
      </c>
      <c r="E11" s="36">
        <f>ROUND('[6]Adj.'!E11+'[6]E'!E11,0)</f>
        <v>0</v>
      </c>
      <c r="F11" s="22">
        <f>ROUND('[6]Adj.'!F11+'[6]E'!F11,0)</f>
        <v>0</v>
      </c>
      <c r="G11" s="22">
        <f>ROUND('[6]Adj.'!G11+'[6]E'!G11,0)</f>
        <v>0</v>
      </c>
      <c r="H11" s="22">
        <f>ROUND('[6]Adj.'!H11+'[6]E'!H11,0)</f>
        <v>0</v>
      </c>
      <c r="I11" s="22">
        <f>ROUND('[6]Adj.'!I11+'[6]E'!I11,0)</f>
        <v>0</v>
      </c>
      <c r="J11" s="36">
        <f>ROUND('[6]Adj.'!J11+'[6]E'!J11,0)</f>
        <v>0</v>
      </c>
      <c r="K11" s="22">
        <f>ROUND('[6]Adj.'!K11+'[6]E'!K11,0)</f>
        <v>0</v>
      </c>
      <c r="L11" s="22">
        <f>ROUND('[6]Adj.'!L11+'[6]E'!L11,0)</f>
        <v>0</v>
      </c>
      <c r="M11" s="22">
        <f>ROUND('[6]Adj.'!M11+'[6]E'!M11,0)</f>
        <v>0</v>
      </c>
      <c r="N11" s="22">
        <f>ROUND('[6]Adj.'!N11+'[6]E'!N11,0)</f>
        <v>0</v>
      </c>
      <c r="O11" s="36">
        <f>ROUND('[6]Adj.'!O11+'[6]E'!O11,0)</f>
        <v>0</v>
      </c>
      <c r="P11" s="22">
        <f>ROUND('[6]Adj.'!P11+'[6]E'!P11,0)</f>
        <v>0</v>
      </c>
      <c r="Q11" s="22">
        <f>ROUND('[6]Adj.'!Q11+'[6]E'!Q11,0)</f>
        <v>0</v>
      </c>
      <c r="R11" s="22">
        <f>ROUND('[6]Adj.'!R11+'[6]E'!R11,0)</f>
        <v>0</v>
      </c>
      <c r="S11" s="22">
        <f>ROUND('[6]Adj.'!S11+'[6]E'!S11,0)</f>
        <v>0</v>
      </c>
      <c r="T11" s="36">
        <f>ROUND('[6]Adj.'!T11+'[6]E'!T11,0)</f>
        <v>0</v>
      </c>
      <c r="U11" s="22">
        <f>ROUND('[6]Adj.'!U11+'[6]E'!U11,0)</f>
        <v>0</v>
      </c>
      <c r="V11" s="22">
        <f>ROUND('[6]Adj.'!V11+'[6]E'!V11,0)</f>
        <v>0</v>
      </c>
      <c r="W11" s="22">
        <f>ROUND('[6]Adj.'!W11+'[6]E'!W11,0)</f>
        <v>0</v>
      </c>
      <c r="X11" s="22">
        <f>ROUND('[6]Adj.'!X11+'[6]E'!X11,0)</f>
        <v>0</v>
      </c>
      <c r="Y11" s="36">
        <f>ROUND('[6]Adj.'!Y11+'[6]E'!Y11,0)</f>
        <v>0</v>
      </c>
      <c r="Z11" s="22">
        <f>ROUND('[6]Adj.'!Z11+'[6]E'!Z11,0)</f>
        <v>0</v>
      </c>
      <c r="AA11" s="22">
        <f>ROUND('[6]Adj.'!AA11+'[6]E'!AA11,0)</f>
        <v>0</v>
      </c>
      <c r="AB11" s="22">
        <f>ROUND('[6]Adj.'!AB11+'[6]E'!AB11,0)</f>
        <v>0</v>
      </c>
      <c r="AC11" s="22">
        <f>ROUND('[6]Adj.'!AC11+'[6]E'!AC11,0)</f>
        <v>0</v>
      </c>
      <c r="AD11" s="36">
        <f>ROUND('[6]Adj.'!AD11+'[6]E'!AD11,0)</f>
        <v>0</v>
      </c>
      <c r="AE11" s="22">
        <f>ROUND('[6]Adj.'!AE11+'[6]E'!AE11,0)</f>
        <v>0</v>
      </c>
      <c r="AF11" s="22">
        <f>ROUND('[6]Adj.'!AF11+'[6]E'!AF11,0)</f>
        <v>0</v>
      </c>
      <c r="AG11" s="22">
        <f>ROUND('[6]Adj.'!AG11+'[6]E'!AG11,0)</f>
        <v>0</v>
      </c>
      <c r="AH11" s="22">
        <f>ROUND('[6]Adj.'!AH11+'[6]E'!AH11,0)</f>
        <v>0</v>
      </c>
      <c r="AI11" s="36">
        <f>ROUND('[6]Adj.'!AI11+'[6]E'!AI11,0)</f>
        <v>0</v>
      </c>
      <c r="AJ11" s="22">
        <f>ROUND('[6]Adj.'!AJ11+'[6]E'!AJ11,0)</f>
        <v>0</v>
      </c>
      <c r="AK11" s="22">
        <f>ROUND('[6]Adj.'!AK11+'[6]E'!AK11,0)</f>
        <v>0</v>
      </c>
      <c r="AL11" s="22">
        <f>ROUND('[6]Adj.'!AL11+'[6]E'!AL11,0)</f>
        <v>0</v>
      </c>
      <c r="AM11" s="22">
        <f>ROUND('[6]Adj.'!AM11+'[6]E'!AM11,0)</f>
        <v>0</v>
      </c>
      <c r="AN11" s="36">
        <f>ROUND('[6]Adj.'!AN11+'[6]E'!AN11,0)</f>
        <v>0</v>
      </c>
      <c r="AO11" s="22">
        <f>ROUND('[6]Adj.'!AO11+'[6]E'!AO11,0)</f>
        <v>0</v>
      </c>
      <c r="AP11" s="22">
        <f>ROUND('[6]Adj.'!AP11+'[6]E'!AP11,0)</f>
        <v>0</v>
      </c>
      <c r="AQ11" s="22">
        <f>ROUND('[6]Adj.'!AQ11+'[6]E'!AQ11,0)</f>
        <v>0</v>
      </c>
      <c r="AR11" s="22">
        <f>ROUND('[6]Adj.'!AR11+'[6]E'!AR11,0)</f>
        <v>0</v>
      </c>
      <c r="AS11" s="36">
        <f>ROUND('[6]Adj.'!AS11+'[6]E'!AS11,0)</f>
        <v>0</v>
      </c>
      <c r="AT11" s="22">
        <f>ROUND('[6]Adj.'!AT11+'[6]E'!AT11,0)</f>
        <v>0</v>
      </c>
      <c r="AU11" s="22">
        <f>ROUND('[6]Adj.'!AU11+'[6]E'!AU11,0)</f>
        <v>0</v>
      </c>
      <c r="AV11" s="22">
        <f>ROUND('[6]Adj.'!AV11+'[6]E'!AV11,0)</f>
        <v>0</v>
      </c>
      <c r="AW11" s="22">
        <f>ROUND('[6]Adj.'!AW11+'[6]E'!AW11,0)</f>
        <v>0</v>
      </c>
      <c r="AX11" s="36">
        <f>ROUND('[6]Adj.'!AX11+'[6]E'!AX11,0)</f>
        <v>0</v>
      </c>
      <c r="AY11" s="22">
        <f>ROUND('[6]Adj.'!AY11+'[6]E'!AY11,0)</f>
        <v>0</v>
      </c>
      <c r="AZ11" s="22">
        <f>ROUND('[6]Adj.'!AZ11+'[6]E'!AZ11,0)</f>
        <v>0</v>
      </c>
      <c r="BA11" s="22">
        <f>ROUND('[6]Adj.'!BA11+'[6]E'!BA11,0)</f>
        <v>0</v>
      </c>
      <c r="BB11" s="22">
        <f>ROUND('[6]Adj.'!BB11+'[6]E'!BB11,0)</f>
        <v>0</v>
      </c>
      <c r="BC11" s="36">
        <f>ROUND('[6]Adj.'!BC11+'[6]E'!BC11,0)</f>
        <v>0</v>
      </c>
      <c r="BD11" s="22">
        <f>ROUND('[6]Adj.'!BD11+'[6]E'!BD11,0)</f>
        <v>0</v>
      </c>
      <c r="BE11" s="22">
        <f>ROUND('[6]Adj.'!BE11+'[6]E'!BE11,0)</f>
        <v>0</v>
      </c>
      <c r="BF11" s="22">
        <f>ROUND('[6]Adj.'!BF11+'[6]E'!BF11,0)</f>
        <v>0</v>
      </c>
      <c r="BG11" s="22">
        <f>ROUND('[6]Adj.'!BG11+'[6]E'!BG11,0)</f>
        <v>0</v>
      </c>
      <c r="BH11" s="36">
        <f>ROUND('[6]Adj.'!BH11+'[6]E'!BH11,0)</f>
        <v>0</v>
      </c>
      <c r="BI11" s="22">
        <f>ROUND('[6]Adj.'!BI11+'[6]E'!BI11,0)</f>
        <v>0</v>
      </c>
      <c r="BJ11" s="22">
        <f>ROUND('[6]Adj.'!BJ11+'[6]E'!BJ11,0)</f>
        <v>0</v>
      </c>
      <c r="BK11" s="22">
        <f>ROUND('[6]Adj.'!BK11+'[6]E'!BK11,0)</f>
        <v>0</v>
      </c>
      <c r="BL11" s="22">
        <f>ROUND('[6]Adj.'!BL11+'[6]E'!BL11,0)</f>
        <v>0</v>
      </c>
      <c r="BM11" s="36">
        <f>ROUND('[6]Adj.'!BM11+'[6]E'!BM11,0)</f>
        <v>0</v>
      </c>
      <c r="BN11" s="22">
        <f>ROUND('[6]Adj.'!BN11+'[6]E'!BN11,0)</f>
        <v>0</v>
      </c>
      <c r="BO11" s="22">
        <f>ROUND('[6]Adj.'!BO11+'[6]E'!BO11,0)</f>
        <v>0</v>
      </c>
      <c r="BP11" s="22">
        <f>ROUND('[6]Adj.'!BP11+'[6]E'!BP11,0)</f>
        <v>0</v>
      </c>
      <c r="BQ11" s="22">
        <f>ROUND('[6]Adj.'!BQ11+'[6]E'!BQ11,0)</f>
        <v>0</v>
      </c>
      <c r="BR11" s="36">
        <f>ROUND('[6]Adj.'!BR11+'[6]E'!BR11,0)</f>
        <v>0</v>
      </c>
      <c r="BS11" s="22">
        <f>ROUND('[6]Adj.'!BS11+'[6]E'!BS11,0)</f>
        <v>0</v>
      </c>
      <c r="BT11" s="22">
        <f>ROUND('[6]Adj.'!BT11+'[6]E'!BT11,0)</f>
        <v>0</v>
      </c>
      <c r="BU11" s="22">
        <f>ROUND('[6]Adj.'!BU11+'[6]E'!BU11,0)</f>
        <v>0</v>
      </c>
      <c r="BV11" s="22">
        <f>ROUND('[6]Adj.'!BV11+'[6]E'!BV11,0)</f>
        <v>0</v>
      </c>
      <c r="BW11" s="36">
        <f>ROUND('[6]Adj.'!BW11+'[6]E'!BW11,0)</f>
        <v>0</v>
      </c>
      <c r="BX11" s="22">
        <f>ROUND('[6]Adj.'!BX11+'[6]E'!BX11,0)</f>
        <v>0</v>
      </c>
      <c r="BY11" s="22">
        <f>ROUND('[6]Adj.'!BY11+'[6]E'!BY11,0)</f>
        <v>0</v>
      </c>
      <c r="BZ11" s="22">
        <f>ROUND('[6]Adj.'!BZ11+'[6]E'!BZ11,0)</f>
        <v>0</v>
      </c>
      <c r="CA11" s="22">
        <f>ROUND('[6]Adj.'!CA11+'[6]E'!CA11,0)</f>
        <v>0</v>
      </c>
      <c r="CB11" s="36">
        <f>ROUND('[6]Adj.'!CB11+'[6]E'!CB11,0)</f>
        <v>0</v>
      </c>
      <c r="CC11" s="22">
        <f>ROUND('[6]Adj.'!CC11+'[6]E'!CC11,0)</f>
        <v>0</v>
      </c>
      <c r="CD11" s="22">
        <f>ROUND('[6]Adj.'!CD11+'[6]E'!CD11,0)</f>
        <v>0</v>
      </c>
    </row>
    <row r="12" spans="2:82" ht="12" thickBot="1">
      <c r="B12" s="27" t="s">
        <v>41</v>
      </c>
      <c r="C12" s="22">
        <f>ROUND('[6]Adj.'!C12+'[6]E'!C12,0)</f>
        <v>189</v>
      </c>
      <c r="D12" s="22">
        <f>ROUND('[6]Adj.'!D12+'[6]E'!D12,0)</f>
        <v>190</v>
      </c>
      <c r="E12" s="36">
        <f>ROUND('[6]Adj.'!E12+'[6]E'!E12,0)</f>
        <v>195</v>
      </c>
      <c r="F12" s="22">
        <f>ROUND('[6]Adj.'!F12+'[6]E'!F12,0)</f>
        <v>198</v>
      </c>
      <c r="G12" s="22">
        <f>ROUND('[6]Adj.'!G12+'[6]E'!G12,0)</f>
        <v>771</v>
      </c>
      <c r="H12" s="22">
        <f>ROUND('[6]Adj.'!H12+'[6]E'!H12,0)</f>
        <v>211</v>
      </c>
      <c r="I12" s="22">
        <f>ROUND('[6]Adj.'!I12+'[6]E'!I12,0)</f>
        <v>201</v>
      </c>
      <c r="J12" s="36">
        <f>ROUND('[6]Adj.'!J12+'[6]E'!J12,0)</f>
        <v>214</v>
      </c>
      <c r="K12" s="22">
        <f>ROUND('[6]Adj.'!K12+'[6]E'!K12,0)</f>
        <v>0</v>
      </c>
      <c r="L12" s="22">
        <f>ROUND('[6]Adj.'!L12+'[6]E'!L12,0)</f>
        <v>625</v>
      </c>
      <c r="M12" s="22">
        <f>ROUND('[6]Adj.'!M12+'[6]E'!M12,0)</f>
        <v>172</v>
      </c>
      <c r="N12" s="22">
        <f>ROUND('[6]Adj.'!N12+'[6]E'!N12,0)</f>
        <v>210</v>
      </c>
      <c r="O12" s="36">
        <f>ROUND('[6]Adj.'!O12+'[6]E'!O12,0)</f>
        <v>204</v>
      </c>
      <c r="P12" s="22">
        <f>ROUND('[6]Adj.'!P12+'[6]E'!P12,0)</f>
        <v>225</v>
      </c>
      <c r="Q12" s="22">
        <f>ROUND('[6]Adj.'!Q12+'[6]E'!Q12,0)</f>
        <v>811</v>
      </c>
      <c r="R12" s="22">
        <f>ROUND('[6]Adj.'!R12+'[6]E'!R12,0)</f>
        <v>224</v>
      </c>
      <c r="S12" s="22">
        <f>ROUND('[6]Adj.'!S12+'[6]E'!S12,0)</f>
        <v>189</v>
      </c>
      <c r="T12" s="36">
        <f>ROUND('[6]Adj.'!T12+'[6]E'!T12,0)</f>
        <v>212</v>
      </c>
      <c r="U12" s="22">
        <f>ROUND('[6]Adj.'!U12+'[6]E'!U12,0)</f>
        <v>0</v>
      </c>
      <c r="V12" s="22">
        <f>ROUND('[6]Adj.'!V12+'[6]E'!V12,0)</f>
        <v>626</v>
      </c>
      <c r="W12" s="22">
        <f>ROUND('[6]Adj.'!W12+'[6]E'!W12,0)</f>
        <v>156</v>
      </c>
      <c r="X12" s="22">
        <f>ROUND('[6]Adj.'!X12+'[6]E'!X12,0)</f>
        <v>144</v>
      </c>
      <c r="Y12" s="36">
        <f>ROUND('[6]Adj.'!Y12+'[6]E'!Y12,0)</f>
        <v>169</v>
      </c>
      <c r="Z12" s="22">
        <f>ROUND('[6]Adj.'!Z12+'[6]E'!Z12,0)</f>
        <v>171</v>
      </c>
      <c r="AA12" s="22">
        <f>ROUND('[6]Adj.'!AA12+'[6]E'!AA12,0)</f>
        <v>639</v>
      </c>
      <c r="AB12" s="22">
        <f>ROUND('[6]Adj.'!AB12+'[6]E'!AB12,0)</f>
        <v>132</v>
      </c>
      <c r="AC12" s="22">
        <f>ROUND('[6]Adj.'!AC12+'[6]E'!AC12,0)</f>
        <v>171</v>
      </c>
      <c r="AD12" s="36">
        <f>ROUND('[6]Adj.'!AD12+'[6]E'!AD12,0)</f>
        <v>186</v>
      </c>
      <c r="AE12" s="22">
        <f>ROUND('[6]Adj.'!AE12+'[6]E'!AE12,0)</f>
        <v>0</v>
      </c>
      <c r="AF12" s="22">
        <f>ROUND('[6]Adj.'!AF12+'[6]E'!AF12,0)</f>
        <v>489</v>
      </c>
      <c r="AG12" s="22">
        <f>ROUND('[6]Adj.'!AG12+'[6]E'!AG12,0)</f>
        <v>117</v>
      </c>
      <c r="AH12" s="22">
        <f>ROUND('[6]Adj.'!AH12+'[6]E'!AH12,0)</f>
        <v>121</v>
      </c>
      <c r="AI12" s="36">
        <f>ROUND('[6]Adj.'!AI12+'[6]E'!AI12,0)</f>
        <v>119</v>
      </c>
      <c r="AJ12" s="22">
        <f>ROUND('[6]Adj.'!AJ12+'[6]E'!AJ12,0)</f>
        <v>130</v>
      </c>
      <c r="AK12" s="22">
        <f>ROUND('[6]Adj.'!AK12+'[6]E'!AK12,0)</f>
        <v>487</v>
      </c>
      <c r="AL12" s="22">
        <f>ROUND('[6]Adj.'!AL12+'[6]E'!AL12,0)</f>
        <v>123</v>
      </c>
      <c r="AM12" s="22">
        <f>ROUND('[6]Adj.'!AM12+'[6]E'!AM12,0)</f>
        <v>127</v>
      </c>
      <c r="AN12" s="36">
        <f>ROUND('[6]Adj.'!AN12+'[6]E'!AN12,0)</f>
        <v>126</v>
      </c>
      <c r="AO12" s="22">
        <f>ROUND('[6]Adj.'!AO12+'[6]E'!AO12,0)</f>
        <v>0</v>
      </c>
      <c r="AP12" s="22">
        <f>ROUND('[6]Adj.'!AP12+'[6]E'!AP12,0)</f>
        <v>377</v>
      </c>
      <c r="AQ12" s="22">
        <f>ROUND('[6]Adj.'!AQ12+'[6]E'!AQ12,0)</f>
        <v>179</v>
      </c>
      <c r="AR12" s="22">
        <f>ROUND('[6]Adj.'!AR12+'[6]E'!AR12,0)</f>
        <v>190</v>
      </c>
      <c r="AS12" s="36">
        <f>ROUND('[6]Adj.'!AS12+'[6]E'!AS12,0)</f>
        <v>184</v>
      </c>
      <c r="AT12" s="22">
        <f>ROUND('[6]Adj.'!AT12+'[6]E'!AT12,0)</f>
        <v>185</v>
      </c>
      <c r="AU12" s="22">
        <f>ROUND('[6]Adj.'!AU12+'[6]E'!AU12,0)</f>
        <v>738</v>
      </c>
      <c r="AV12" s="22">
        <f>ROUND('[6]Adj.'!AV12+'[6]E'!AV12,0)</f>
        <v>186</v>
      </c>
      <c r="AW12" s="22">
        <f>ROUND('[6]Adj.'!AW12+'[6]E'!AW12,0)</f>
        <v>199</v>
      </c>
      <c r="AX12" s="36">
        <f>ROUND('[6]Adj.'!AX12+'[6]E'!AX12,0)</f>
        <v>184</v>
      </c>
      <c r="AY12" s="22">
        <f>ROUND('[6]Adj.'!AY12+'[6]E'!AY12,0)</f>
        <v>0</v>
      </c>
      <c r="AZ12" s="22">
        <f>ROUND('[6]Adj.'!AZ12+'[6]E'!AZ12,0)</f>
        <v>570</v>
      </c>
      <c r="BA12" s="22">
        <f>ROUND('[6]Adj.'!BA12+'[6]E'!BA12,0)</f>
        <v>68</v>
      </c>
      <c r="BB12" s="22">
        <f>ROUND('[6]Adj.'!BB12+'[6]E'!BB12,0)</f>
        <v>69</v>
      </c>
      <c r="BC12" s="36">
        <f>ROUND('[6]Adj.'!BC12+'[6]E'!BC12,0)</f>
        <v>71</v>
      </c>
      <c r="BD12" s="22">
        <f>ROUND('[6]Adj.'!BD12+'[6]E'!BD12,0)</f>
        <v>75</v>
      </c>
      <c r="BE12" s="22">
        <f>ROUND('[6]Adj.'!BE12+'[6]E'!BE12,0)</f>
        <v>283</v>
      </c>
      <c r="BF12" s="22">
        <f>ROUND('[6]Adj.'!BF12+'[6]E'!BF12,0)</f>
        <v>56</v>
      </c>
      <c r="BG12" s="22">
        <f>ROUND('[6]Adj.'!BG12+'[6]E'!BG12,0)</f>
        <v>60</v>
      </c>
      <c r="BH12" s="36">
        <f>ROUND('[6]Adj.'!BH12+'[6]E'!BH12,0)</f>
        <v>58</v>
      </c>
      <c r="BI12" s="22">
        <f>ROUND('[6]Adj.'!BI12+'[6]E'!BI12,0)</f>
        <v>0</v>
      </c>
      <c r="BJ12" s="22">
        <f>ROUND('[6]Adj.'!BJ12+'[6]E'!BJ12,0)</f>
        <v>174</v>
      </c>
      <c r="BK12" s="22">
        <f>ROUND('[6]Adj.'!BK12+'[6]E'!BK12,0)</f>
        <v>0</v>
      </c>
      <c r="BL12" s="22">
        <f>ROUND('[6]Adj.'!BL12+'[6]E'!BL12,0)</f>
        <v>0</v>
      </c>
      <c r="BM12" s="36">
        <f>ROUND('[6]Adj.'!BM12+'[6]E'!BM12,0)</f>
        <v>0</v>
      </c>
      <c r="BN12" s="22">
        <f>ROUND('[6]Adj.'!BN12+'[6]E'!BN12,0)</f>
        <v>0</v>
      </c>
      <c r="BO12" s="22">
        <f>ROUND('[6]Adj.'!BO12+'[6]E'!BO12,0)</f>
        <v>1</v>
      </c>
      <c r="BP12" s="22">
        <f>ROUND('[6]Adj.'!BP12+'[6]E'!BP12,0)</f>
        <v>0</v>
      </c>
      <c r="BQ12" s="22">
        <f>ROUND('[6]Adj.'!BQ12+'[6]E'!BQ12,0)</f>
        <v>0</v>
      </c>
      <c r="BR12" s="36">
        <f>ROUND('[6]Adj.'!BR12+'[6]E'!BR12,0)</f>
        <v>-1</v>
      </c>
      <c r="BS12" s="22">
        <f>ROUND('[6]Adj.'!BS12+'[6]E'!BS12,0)</f>
        <v>0</v>
      </c>
      <c r="BT12" s="22">
        <f>ROUND('[6]Adj.'!BT12+'[6]E'!BT12,0)</f>
        <v>-1</v>
      </c>
      <c r="BU12" s="22">
        <f>ROUND('[6]Adj.'!BU12+'[6]E'!BU12,0)</f>
        <v>881</v>
      </c>
      <c r="BV12" s="22">
        <f>ROUND('[6]Adj.'!BV12+'[6]E'!BV12,0)</f>
        <v>924</v>
      </c>
      <c r="BW12" s="36">
        <f>ROUND('[6]Adj.'!BW12+'[6]E'!BW12,0)</f>
        <v>941</v>
      </c>
      <c r="BX12" s="22">
        <f>ROUND('[6]Adj.'!BX12+'[6]E'!BX12,0)</f>
        <v>983</v>
      </c>
      <c r="BY12" s="22">
        <f>ROUND('[6]Adj.'!BY12+'[6]E'!BY12,0)</f>
        <v>3730</v>
      </c>
      <c r="BZ12" s="22">
        <f>ROUND('[6]Adj.'!BZ12+'[6]E'!BZ12,0)</f>
        <v>932</v>
      </c>
      <c r="CA12" s="22">
        <f>ROUND('[6]Adj.'!CA12+'[6]E'!CA12,0)</f>
        <v>948</v>
      </c>
      <c r="CB12" s="36">
        <f>ROUND('[6]Adj.'!CB12+'[6]E'!CB12,0)</f>
        <v>980</v>
      </c>
      <c r="CC12" s="22">
        <f>ROUND('[6]Adj.'!CC12+'[6]E'!CC12,0)</f>
        <v>0</v>
      </c>
      <c r="CD12" s="22">
        <f>ROUND('[6]Adj.'!CD12+'[6]E'!CD12,0)</f>
        <v>2859</v>
      </c>
    </row>
    <row r="13" spans="2:82" ht="12" thickBot="1">
      <c r="B13" s="24" t="s">
        <v>42</v>
      </c>
      <c r="C13" s="30">
        <f>ROUND('[6]Adj.'!C13+'[6]E'!C13,0)</f>
        <v>4</v>
      </c>
      <c r="D13" s="30">
        <f>ROUND('[6]Adj.'!D13+'[6]E'!D13,0)</f>
        <v>19</v>
      </c>
      <c r="E13" s="37">
        <f>ROUND('[6]Adj.'!E13+'[6]E'!E13,0)</f>
        <v>10</v>
      </c>
      <c r="F13" s="30">
        <f>ROUND('[6]Adj.'!F13+'[6]E'!F13,0)</f>
        <v>4</v>
      </c>
      <c r="G13" s="30">
        <f>ROUND('[6]Adj.'!G13+'[6]E'!G13,0)</f>
        <v>38</v>
      </c>
      <c r="H13" s="30">
        <f>ROUND('[6]Adj.'!H13+'[6]E'!H13,0)</f>
        <v>-13</v>
      </c>
      <c r="I13" s="30">
        <f>ROUND('[6]Adj.'!I13+'[6]E'!I13,0)</f>
        <v>78</v>
      </c>
      <c r="J13" s="37">
        <f>ROUND('[6]Adj.'!J13+'[6]E'!J13,0)</f>
        <v>37</v>
      </c>
      <c r="K13" s="30">
        <f>ROUND('[6]Adj.'!K13+'[6]E'!K13,0)</f>
        <v>0</v>
      </c>
      <c r="L13" s="30">
        <f>ROUND('[6]Adj.'!L13+'[6]E'!L13,0)</f>
        <v>102</v>
      </c>
      <c r="M13" s="30">
        <f>ROUND('[6]Adj.'!M13+'[6]E'!M13,0)</f>
        <v>17</v>
      </c>
      <c r="N13" s="30">
        <f>ROUND('[6]Adj.'!N13+'[6]E'!N13,0)</f>
        <v>-106</v>
      </c>
      <c r="O13" s="37">
        <f>ROUND('[6]Adj.'!O13+'[6]E'!O13,0)</f>
        <v>-30</v>
      </c>
      <c r="P13" s="30">
        <f>ROUND('[6]Adj.'!P13+'[6]E'!P13,0)</f>
        <v>-68</v>
      </c>
      <c r="Q13" s="30">
        <f>ROUND('[6]Adj.'!Q13+'[6]E'!Q13,0)</f>
        <v>-187</v>
      </c>
      <c r="R13" s="30">
        <f>ROUND('[6]Adj.'!R13+'[6]E'!R13,0)</f>
        <v>32</v>
      </c>
      <c r="S13" s="30">
        <f>ROUND('[6]Adj.'!S13+'[6]E'!S13,0)</f>
        <v>38</v>
      </c>
      <c r="T13" s="37">
        <f>ROUND('[6]Adj.'!T13+'[6]E'!T13,0)</f>
        <v>2</v>
      </c>
      <c r="U13" s="30">
        <f>ROUND('[6]Adj.'!U13+'[6]E'!U13,0)</f>
        <v>0</v>
      </c>
      <c r="V13" s="30">
        <f>ROUND('[6]Adj.'!V13+'[6]E'!V13,0)</f>
        <v>71</v>
      </c>
      <c r="W13" s="30">
        <f>ROUND('[6]Adj.'!W13+'[6]E'!W13,0)</f>
        <v>71</v>
      </c>
      <c r="X13" s="30">
        <f>ROUND('[6]Adj.'!X13+'[6]E'!X13,0)</f>
        <v>67</v>
      </c>
      <c r="Y13" s="37">
        <f>ROUND('[6]Adj.'!Y13+'[6]E'!Y13,0)</f>
        <v>213</v>
      </c>
      <c r="Z13" s="30">
        <f>ROUND('[6]Adj.'!Z13+'[6]E'!Z13,0)</f>
        <v>62</v>
      </c>
      <c r="AA13" s="30">
        <f>ROUND('[6]Adj.'!AA13+'[6]E'!AA13,0)</f>
        <v>412</v>
      </c>
      <c r="AB13" s="30">
        <f>ROUND('[6]Adj.'!AB13+'[6]E'!AB13,0)</f>
        <v>105</v>
      </c>
      <c r="AC13" s="30">
        <f>ROUND('[6]Adj.'!AC13+'[6]E'!AC13,0)</f>
        <v>68</v>
      </c>
      <c r="AD13" s="37">
        <f>ROUND('[6]Adj.'!AD13+'[6]E'!AD13,0)</f>
        <v>79</v>
      </c>
      <c r="AE13" s="30">
        <f>ROUND('[6]Adj.'!AE13+'[6]E'!AE13,0)</f>
        <v>0</v>
      </c>
      <c r="AF13" s="30">
        <f>ROUND('[6]Adj.'!AF13+'[6]E'!AF13,0)</f>
        <v>252</v>
      </c>
      <c r="AG13" s="30">
        <f>ROUND('[6]Adj.'!AG13+'[6]E'!AG13,0)</f>
        <v>28</v>
      </c>
      <c r="AH13" s="30">
        <f>ROUND('[6]Adj.'!AH13+'[6]E'!AH13,0)</f>
        <v>24</v>
      </c>
      <c r="AI13" s="37">
        <f>ROUND('[6]Adj.'!AI13+'[6]E'!AI13,0)</f>
        <v>36</v>
      </c>
      <c r="AJ13" s="30">
        <f>ROUND('[6]Adj.'!AJ13+'[6]E'!AJ13,0)</f>
        <v>38</v>
      </c>
      <c r="AK13" s="30">
        <f>ROUND('[6]Adj.'!AK13+'[6]E'!AK13,0)</f>
        <v>126</v>
      </c>
      <c r="AL13" s="30">
        <f>ROUND('[6]Adj.'!AL13+'[6]E'!AL13,0)</f>
        <v>39</v>
      </c>
      <c r="AM13" s="30">
        <f>ROUND('[6]Adj.'!AM13+'[6]E'!AM13,0)</f>
        <v>30</v>
      </c>
      <c r="AN13" s="37">
        <f>ROUND('[6]Adj.'!AN13+'[6]E'!AN13,0)</f>
        <v>22</v>
      </c>
      <c r="AO13" s="30">
        <f>ROUND('[6]Adj.'!AO13+'[6]E'!AO13,0)</f>
        <v>0</v>
      </c>
      <c r="AP13" s="30">
        <f>ROUND('[6]Adj.'!AP13+'[6]E'!AP13,0)</f>
        <v>92</v>
      </c>
      <c r="AQ13" s="30">
        <f>ROUND('[6]Adj.'!AQ13+'[6]E'!AQ13,0)</f>
        <v>-3</v>
      </c>
      <c r="AR13" s="30">
        <f>ROUND('[6]Adj.'!AR13+'[6]E'!AR13,0)</f>
        <v>-16</v>
      </c>
      <c r="AS13" s="37">
        <f>ROUND('[6]Adj.'!AS13+'[6]E'!AS13,0)</f>
        <v>-16</v>
      </c>
      <c r="AT13" s="30">
        <f>ROUND('[6]Adj.'!AT13+'[6]E'!AT13,0)</f>
        <v>-22</v>
      </c>
      <c r="AU13" s="30">
        <f>ROUND('[6]Adj.'!AU13+'[6]E'!AU13,0)</f>
        <v>-58</v>
      </c>
      <c r="AV13" s="30">
        <f>ROUND('[6]Adj.'!AV13+'[6]E'!AV13,0)</f>
        <v>-34</v>
      </c>
      <c r="AW13" s="30">
        <f>ROUND('[6]Adj.'!AW13+'[6]E'!AW13,0)</f>
        <v>0</v>
      </c>
      <c r="AX13" s="37">
        <f>ROUND('[6]Adj.'!AX13+'[6]E'!AX13,0)</f>
        <v>12</v>
      </c>
      <c r="AY13" s="30">
        <f>ROUND('[6]Adj.'!AY13+'[6]E'!AY13,0)</f>
        <v>0</v>
      </c>
      <c r="AZ13" s="30">
        <f>ROUND('[6]Adj.'!AZ13+'[6]E'!AZ13,0)</f>
        <v>-22</v>
      </c>
      <c r="BA13" s="30">
        <f>ROUND('[6]Adj.'!BA13+'[6]E'!BA13,0)</f>
        <v>-19</v>
      </c>
      <c r="BB13" s="30">
        <f>ROUND('[6]Adj.'!BB13+'[6]E'!BB13,0)</f>
        <v>-27</v>
      </c>
      <c r="BC13" s="37">
        <f>ROUND('[6]Adj.'!BC13+'[6]E'!BC13,0)</f>
        <v>-28</v>
      </c>
      <c r="BD13" s="30">
        <f>ROUND('[6]Adj.'!BD13+'[6]E'!BD13,0)</f>
        <v>-28</v>
      </c>
      <c r="BE13" s="30">
        <f>ROUND('[6]Adj.'!BE13+'[6]E'!BE13,0)</f>
        <v>-102</v>
      </c>
      <c r="BF13" s="30">
        <f>ROUND('[6]Adj.'!BF13+'[6]E'!BF13,0)</f>
        <v>5</v>
      </c>
      <c r="BG13" s="30">
        <f>ROUND('[6]Adj.'!BG13+'[6]E'!BG13,0)</f>
        <v>-20</v>
      </c>
      <c r="BH13" s="37">
        <f>ROUND('[6]Adj.'!BH13+'[6]E'!BH13,0)</f>
        <v>-17</v>
      </c>
      <c r="BI13" s="30">
        <f>ROUND('[6]Adj.'!BI13+'[6]E'!BI13,0)</f>
        <v>0</v>
      </c>
      <c r="BJ13" s="30">
        <f>ROUND('[6]Adj.'!BJ13+'[6]E'!BJ13,0)</f>
        <v>-32</v>
      </c>
      <c r="BK13" s="30">
        <f>ROUND('[6]Adj.'!BK13+'[6]E'!BK13,0)</f>
        <v>0</v>
      </c>
      <c r="BL13" s="30">
        <f>ROUND('[6]Adj.'!BL13+'[6]E'!BL13,0)</f>
        <v>0</v>
      </c>
      <c r="BM13" s="37">
        <f>ROUND('[6]Adj.'!BM13+'[6]E'!BM13,0)</f>
        <v>0</v>
      </c>
      <c r="BN13" s="30">
        <f>ROUND('[6]Adj.'!BN13+'[6]E'!BN13,0)</f>
        <v>0</v>
      </c>
      <c r="BO13" s="30">
        <f>ROUND('[6]Adj.'!BO13+'[6]E'!BO13,0)</f>
        <v>-1</v>
      </c>
      <c r="BP13" s="30">
        <f>ROUND('[6]Adj.'!BP13+'[6]E'!BP13,0)</f>
        <v>0</v>
      </c>
      <c r="BQ13" s="30">
        <f>ROUND('[6]Adj.'!BQ13+'[6]E'!BQ13,0)</f>
        <v>0</v>
      </c>
      <c r="BR13" s="37">
        <f>ROUND('[6]Adj.'!BR13+'[6]E'!BR13,0)</f>
        <v>1</v>
      </c>
      <c r="BS13" s="30">
        <f>ROUND('[6]Adj.'!BS13+'[6]E'!BS13,0)</f>
        <v>0</v>
      </c>
      <c r="BT13" s="30">
        <f>ROUND('[6]Adj.'!BT13+'[6]E'!BT13,0)</f>
        <v>1</v>
      </c>
      <c r="BU13" s="30">
        <f>ROUND('[6]Adj.'!BU13+'[6]E'!BU13,0)</f>
        <v>97</v>
      </c>
      <c r="BV13" s="30">
        <f>ROUND('[6]Adj.'!BV13+'[6]E'!BV13,0)</f>
        <v>-38</v>
      </c>
      <c r="BW13" s="37">
        <f>ROUND('[6]Adj.'!BW13+'[6]E'!BW13,0)</f>
        <v>184</v>
      </c>
      <c r="BX13" s="30">
        <f>ROUND('[6]Adj.'!BX13+'[6]E'!BX13,0)</f>
        <v>-14</v>
      </c>
      <c r="BY13" s="30">
        <f>ROUND('[6]Adj.'!BY13+'[6]E'!BY13,0)</f>
        <v>229</v>
      </c>
      <c r="BZ13" s="30">
        <f>ROUND('[6]Adj.'!BZ13+'[6]E'!BZ13,0)</f>
        <v>134</v>
      </c>
      <c r="CA13" s="30">
        <f>ROUND('[6]Adj.'!CA13+'[6]E'!CA13,0)</f>
        <v>194</v>
      </c>
      <c r="CB13" s="37">
        <f>ROUND('[6]Adj.'!CB13+'[6]E'!CB13,0)</f>
        <v>135</v>
      </c>
      <c r="CC13" s="30">
        <f>ROUND('[6]Adj.'!CC13+'[6]E'!CC13,0)</f>
        <v>0</v>
      </c>
      <c r="CD13" s="30">
        <f>ROUND('[6]Adj.'!CD13+'[6]E'!CD13,0)</f>
        <v>464</v>
      </c>
    </row>
    <row r="14" spans="2:82" ht="11.25">
      <c r="B14" s="27" t="s">
        <v>43</v>
      </c>
      <c r="C14" s="22">
        <f>ROUND('[6]Adj.'!C14+'[6]E'!C14,0)</f>
        <v>54</v>
      </c>
      <c r="D14" s="22">
        <f>ROUND('[6]Adj.'!D14+'[6]E'!D14,0)</f>
        <v>54</v>
      </c>
      <c r="E14" s="36">
        <f>ROUND('[6]Adj.'!E14+'[6]E'!E14,0)</f>
        <v>51</v>
      </c>
      <c r="F14" s="22">
        <f>ROUND('[6]Adj.'!F14+'[6]E'!F14,0)</f>
        <v>50</v>
      </c>
      <c r="G14" s="22">
        <f>ROUND('[6]Adj.'!G14+'[6]E'!G14,0)</f>
        <v>209</v>
      </c>
      <c r="H14" s="22">
        <f>ROUND('[6]Adj.'!H14+'[6]E'!H14,0)</f>
        <v>53</v>
      </c>
      <c r="I14" s="22">
        <f>ROUND('[6]Adj.'!I14+'[6]E'!I14,0)</f>
        <v>54</v>
      </c>
      <c r="J14" s="36">
        <f>ROUND('[6]Adj.'!J14+'[6]E'!J14,0)</f>
        <v>63</v>
      </c>
      <c r="K14" s="22">
        <f>ROUND('[6]Adj.'!K14+'[6]E'!K14,0)</f>
        <v>0</v>
      </c>
      <c r="L14" s="22">
        <f>ROUND('[6]Adj.'!L14+'[6]E'!L14,0)</f>
        <v>170</v>
      </c>
      <c r="M14" s="22">
        <f>ROUND('[6]Adj.'!M14+'[6]E'!M14,0)</f>
        <v>32</v>
      </c>
      <c r="N14" s="22">
        <f>ROUND('[6]Adj.'!N14+'[6]E'!N14,0)</f>
        <v>33</v>
      </c>
      <c r="O14" s="36">
        <f>ROUND('[6]Adj.'!O14+'[6]E'!O14,0)</f>
        <v>28</v>
      </c>
      <c r="P14" s="22">
        <f>ROUND('[6]Adj.'!P14+'[6]E'!P14,0)</f>
        <v>36</v>
      </c>
      <c r="Q14" s="22">
        <f>ROUND('[6]Adj.'!Q14+'[6]E'!Q14,0)</f>
        <v>129</v>
      </c>
      <c r="R14" s="22">
        <f>ROUND('[6]Adj.'!R14+'[6]E'!R14,0)</f>
        <v>28</v>
      </c>
      <c r="S14" s="22">
        <f>ROUND('[6]Adj.'!S14+'[6]E'!S14,0)</f>
        <v>41</v>
      </c>
      <c r="T14" s="36">
        <f>ROUND('[6]Adj.'!T14+'[6]E'!T14,0)</f>
        <v>29</v>
      </c>
      <c r="U14" s="22">
        <f>ROUND('[6]Adj.'!U14+'[6]E'!U14,0)</f>
        <v>0</v>
      </c>
      <c r="V14" s="22">
        <f>ROUND('[6]Adj.'!V14+'[6]E'!V14,0)</f>
        <v>98</v>
      </c>
      <c r="W14" s="22">
        <f>ROUND('[6]Adj.'!W14+'[6]E'!W14,0)</f>
        <v>44</v>
      </c>
      <c r="X14" s="22">
        <f>ROUND('[6]Adj.'!X14+'[6]E'!X14,0)</f>
        <v>42</v>
      </c>
      <c r="Y14" s="36">
        <f>ROUND('[6]Adj.'!Y14+'[6]E'!Y14,0)</f>
        <v>39</v>
      </c>
      <c r="Z14" s="22">
        <f>ROUND('[6]Adj.'!Z14+'[6]E'!Z14,0)</f>
        <v>43</v>
      </c>
      <c r="AA14" s="22">
        <f>ROUND('[6]Adj.'!AA14+'[6]E'!AA14,0)</f>
        <v>168</v>
      </c>
      <c r="AB14" s="22">
        <f>ROUND('[6]Adj.'!AB14+'[6]E'!AB14,0)</f>
        <v>43</v>
      </c>
      <c r="AC14" s="22">
        <f>ROUND('[6]Adj.'!AC14+'[6]E'!AC14,0)</f>
        <v>43</v>
      </c>
      <c r="AD14" s="36">
        <f>ROUND('[6]Adj.'!AD14+'[6]E'!AD14,0)</f>
        <v>40</v>
      </c>
      <c r="AE14" s="22">
        <f>ROUND('[6]Adj.'!AE14+'[6]E'!AE14,0)</f>
        <v>0</v>
      </c>
      <c r="AF14" s="22">
        <f>ROUND('[6]Adj.'!AF14+'[6]E'!AF14,0)</f>
        <v>126</v>
      </c>
      <c r="AG14" s="22">
        <f>ROUND('[6]Adj.'!AG14+'[6]E'!AG14,0)</f>
        <v>22</v>
      </c>
      <c r="AH14" s="22">
        <f>ROUND('[6]Adj.'!AH14+'[6]E'!AH14,0)</f>
        <v>25</v>
      </c>
      <c r="AI14" s="36">
        <f>ROUND('[6]Adj.'!AI14+'[6]E'!AI14,0)</f>
        <v>23</v>
      </c>
      <c r="AJ14" s="22">
        <f>ROUND('[6]Adj.'!AJ14+'[6]E'!AJ14,0)</f>
        <v>23</v>
      </c>
      <c r="AK14" s="22">
        <f>ROUND('[6]Adj.'!AK14+'[6]E'!AK14,0)</f>
        <v>92</v>
      </c>
      <c r="AL14" s="22">
        <f>ROUND('[6]Adj.'!AL14+'[6]E'!AL14,0)</f>
        <v>21</v>
      </c>
      <c r="AM14" s="22">
        <f>ROUND('[6]Adj.'!AM14+'[6]E'!AM14,0)</f>
        <v>24</v>
      </c>
      <c r="AN14" s="36">
        <f>ROUND('[6]Adj.'!AN14+'[6]E'!AN14,0)</f>
        <v>19</v>
      </c>
      <c r="AO14" s="22">
        <f>ROUND('[6]Adj.'!AO14+'[6]E'!AO14,0)</f>
        <v>0</v>
      </c>
      <c r="AP14" s="22">
        <f>ROUND('[6]Adj.'!AP14+'[6]E'!AP14,0)</f>
        <v>64</v>
      </c>
      <c r="AQ14" s="22">
        <f>ROUND('[6]Adj.'!AQ14+'[6]E'!AQ14,0)</f>
        <v>34</v>
      </c>
      <c r="AR14" s="22">
        <f>ROUND('[6]Adj.'!AR14+'[6]E'!AR14,0)</f>
        <v>31</v>
      </c>
      <c r="AS14" s="36">
        <f>ROUND('[6]Adj.'!AS14+'[6]E'!AS14,0)</f>
        <v>31</v>
      </c>
      <c r="AT14" s="22">
        <f>ROUND('[6]Adj.'!AT14+'[6]E'!AT14,0)</f>
        <v>31</v>
      </c>
      <c r="AU14" s="22">
        <f>ROUND('[6]Adj.'!AU14+'[6]E'!AU14,0)</f>
        <v>126</v>
      </c>
      <c r="AV14" s="22">
        <f>ROUND('[6]Adj.'!AV14+'[6]E'!AV14,0)</f>
        <v>31</v>
      </c>
      <c r="AW14" s="22">
        <f>ROUND('[6]Adj.'!AW14+'[6]E'!AW14,0)</f>
        <v>28</v>
      </c>
      <c r="AX14" s="36">
        <f>ROUND('[6]Adj.'!AX14+'[6]E'!AX14,0)</f>
        <v>31</v>
      </c>
      <c r="AY14" s="22">
        <f>ROUND('[6]Adj.'!AY14+'[6]E'!AY14,0)</f>
        <v>0</v>
      </c>
      <c r="AZ14" s="22">
        <f>ROUND('[6]Adj.'!AZ14+'[6]E'!AZ14,0)</f>
        <v>89</v>
      </c>
      <c r="BA14" s="22">
        <f>ROUND('[6]Adj.'!BA14+'[6]E'!BA14,0)</f>
        <v>9</v>
      </c>
      <c r="BB14" s="22">
        <f>ROUND('[6]Adj.'!BB14+'[6]E'!BB14,0)</f>
        <v>15</v>
      </c>
      <c r="BC14" s="36">
        <f>ROUND('[6]Adj.'!BC14+'[6]E'!BC14,0)</f>
        <v>9</v>
      </c>
      <c r="BD14" s="22">
        <f>ROUND('[6]Adj.'!BD14+'[6]E'!BD14,0)</f>
        <v>10</v>
      </c>
      <c r="BE14" s="22">
        <f>ROUND('[6]Adj.'!BE14+'[6]E'!BE14,0)</f>
        <v>43</v>
      </c>
      <c r="BF14" s="22">
        <f>ROUND('[6]Adj.'!BF14+'[6]E'!BF14,0)</f>
        <v>10</v>
      </c>
      <c r="BG14" s="22">
        <f>ROUND('[6]Adj.'!BG14+'[6]E'!BG14,0)</f>
        <v>15</v>
      </c>
      <c r="BH14" s="36">
        <f>ROUND('[6]Adj.'!BH14+'[6]E'!BH14,0)</f>
        <v>11</v>
      </c>
      <c r="BI14" s="22">
        <f>ROUND('[6]Adj.'!BI14+'[6]E'!BI14,0)</f>
        <v>0</v>
      </c>
      <c r="BJ14" s="22">
        <f>ROUND('[6]Adj.'!BJ14+'[6]E'!BJ14,0)</f>
        <v>36</v>
      </c>
      <c r="BK14" s="22">
        <f>ROUND('[6]Adj.'!BK14+'[6]E'!BK14,0)</f>
        <v>0</v>
      </c>
      <c r="BL14" s="22">
        <f>ROUND('[6]Adj.'!BL14+'[6]E'!BL14,0)</f>
        <v>0</v>
      </c>
      <c r="BM14" s="36">
        <f>ROUND('[6]Adj.'!BM14+'[6]E'!BM14,0)</f>
        <v>0</v>
      </c>
      <c r="BN14" s="22">
        <f>ROUND('[6]Adj.'!BN14+'[6]E'!BN14,0)</f>
        <v>0</v>
      </c>
      <c r="BO14" s="22">
        <f>ROUND('[6]Adj.'!BO14+'[6]E'!BO14,0)</f>
        <v>0</v>
      </c>
      <c r="BP14" s="22">
        <f>ROUND('[6]Adj.'!BP14+'[6]E'!BP14,0)</f>
        <v>0</v>
      </c>
      <c r="BQ14" s="22">
        <f>ROUND('[6]Adj.'!BQ14+'[6]E'!BQ14,0)</f>
        <v>-1</v>
      </c>
      <c r="BR14" s="36">
        <f>ROUND('[6]Adj.'!BR14+'[6]E'!BR14,0)</f>
        <v>-1</v>
      </c>
      <c r="BS14" s="22">
        <f>ROUND('[6]Adj.'!BS14+'[6]E'!BS14,0)</f>
        <v>0</v>
      </c>
      <c r="BT14" s="22">
        <f>ROUND('[6]Adj.'!BT14+'[6]E'!BT14,0)</f>
        <v>-1</v>
      </c>
      <c r="BU14" s="22">
        <f>ROUND('[6]Adj.'!BU14+'[6]E'!BU14,0)</f>
        <v>194</v>
      </c>
      <c r="BV14" s="22">
        <f>ROUND('[6]Adj.'!BV14+'[6]E'!BV14,0)</f>
        <v>200</v>
      </c>
      <c r="BW14" s="36">
        <f>ROUND('[6]Adj.'!BW14+'[6]E'!BW14,0)</f>
        <v>181</v>
      </c>
      <c r="BX14" s="22">
        <f>ROUND('[6]Adj.'!BX14+'[6]E'!BX14,0)</f>
        <v>193</v>
      </c>
      <c r="BY14" s="22">
        <f>ROUND('[6]Adj.'!BY14+'[6]E'!BY14,0)</f>
        <v>767</v>
      </c>
      <c r="BZ14" s="22">
        <f>ROUND('[6]Adj.'!BZ14+'[6]E'!BZ14,0)</f>
        <v>186</v>
      </c>
      <c r="CA14" s="22">
        <f>ROUND('[6]Adj.'!CA14+'[6]E'!CA14,0)</f>
        <v>203</v>
      </c>
      <c r="CB14" s="36">
        <f>ROUND('[6]Adj.'!CB14+'[6]E'!CB14,0)</f>
        <v>192</v>
      </c>
      <c r="CC14" s="22">
        <f>ROUND('[6]Adj.'!CC14+'[6]E'!CC14,0)</f>
        <v>0</v>
      </c>
      <c r="CD14" s="22">
        <f>ROUND('[6]Adj.'!CD14+'[6]E'!CD14,0)</f>
        <v>581</v>
      </c>
    </row>
    <row r="15" spans="2:82" ht="11.25">
      <c r="B15" s="27" t="s">
        <v>44</v>
      </c>
      <c r="C15" s="22">
        <f>ROUND('[6]Adj.'!C15+'[6]E'!C15,0)</f>
        <v>0</v>
      </c>
      <c r="D15" s="22">
        <f>ROUND('[6]Adj.'!D15+'[6]E'!D15,0)</f>
        <v>0</v>
      </c>
      <c r="E15" s="36">
        <f>ROUND('[6]Adj.'!E15+'[6]E'!E15,0)</f>
        <v>0</v>
      </c>
      <c r="F15" s="22">
        <f>ROUND('[6]Adj.'!F15+'[6]E'!F15,0)</f>
        <v>0</v>
      </c>
      <c r="G15" s="22">
        <f>ROUND('[6]Adj.'!G15+'[6]E'!G15,0)</f>
        <v>0</v>
      </c>
      <c r="H15" s="22">
        <f>ROUND('[6]Adj.'!H15+'[6]E'!H15,0)</f>
        <v>0</v>
      </c>
      <c r="I15" s="22">
        <f>ROUND('[6]Adj.'!I15+'[6]E'!I15,0)</f>
        <v>-1</v>
      </c>
      <c r="J15" s="36">
        <f>ROUND('[6]Adj.'!J15+'[6]E'!J15,0)</f>
        <v>0</v>
      </c>
      <c r="K15" s="22">
        <f>ROUND('[6]Adj.'!K15+'[6]E'!K15,0)</f>
        <v>0</v>
      </c>
      <c r="L15" s="22">
        <f>ROUND('[6]Adj.'!L15+'[6]E'!L15,0)</f>
        <v>-1</v>
      </c>
      <c r="M15" s="22">
        <f>ROUND('[6]Adj.'!M15+'[6]E'!M15,0)</f>
        <v>0</v>
      </c>
      <c r="N15" s="22">
        <f>ROUND('[6]Adj.'!N15+'[6]E'!N15,0)</f>
        <v>0</v>
      </c>
      <c r="O15" s="36">
        <f>ROUND('[6]Adj.'!O15+'[6]E'!O15,0)</f>
        <v>0</v>
      </c>
      <c r="P15" s="22">
        <f>ROUND('[6]Adj.'!P15+'[6]E'!P15,0)</f>
        <v>0</v>
      </c>
      <c r="Q15" s="22">
        <f>ROUND('[6]Adj.'!Q15+'[6]E'!Q15,0)</f>
        <v>0</v>
      </c>
      <c r="R15" s="22">
        <f>ROUND('[6]Adj.'!R15+'[6]E'!R15,0)</f>
        <v>0</v>
      </c>
      <c r="S15" s="22">
        <f>ROUND('[6]Adj.'!S15+'[6]E'!S15,0)</f>
        <v>0</v>
      </c>
      <c r="T15" s="36">
        <f>ROUND('[6]Adj.'!T15+'[6]E'!T15,0)</f>
        <v>0</v>
      </c>
      <c r="U15" s="22">
        <f>ROUND('[6]Adj.'!U15+'[6]E'!U15,0)</f>
        <v>0</v>
      </c>
      <c r="V15" s="22">
        <f>ROUND('[6]Adj.'!V15+'[6]E'!V15,0)</f>
        <v>0</v>
      </c>
      <c r="W15" s="22">
        <f>ROUND('[6]Adj.'!W15+'[6]E'!W15,0)</f>
        <v>2</v>
      </c>
      <c r="X15" s="22">
        <f>ROUND('[6]Adj.'!X15+'[6]E'!X15,0)</f>
        <v>-1</v>
      </c>
      <c r="Y15" s="36">
        <f>ROUND('[6]Adj.'!Y15+'[6]E'!Y15,0)</f>
        <v>2</v>
      </c>
      <c r="Z15" s="22">
        <f>ROUND('[6]Adj.'!Z15+'[6]E'!Z15,0)</f>
        <v>2</v>
      </c>
      <c r="AA15" s="22">
        <f>ROUND('[6]Adj.'!AA15+'[6]E'!AA15,0)</f>
        <v>5</v>
      </c>
      <c r="AB15" s="22">
        <f>ROUND('[6]Adj.'!AB15+'[6]E'!AB15,0)</f>
        <v>4</v>
      </c>
      <c r="AC15" s="22">
        <f>ROUND('[6]Adj.'!AC15+'[6]E'!AC15,0)</f>
        <v>2</v>
      </c>
      <c r="AD15" s="36">
        <f>ROUND('[6]Adj.'!AD15+'[6]E'!AD15,0)</f>
        <v>1</v>
      </c>
      <c r="AE15" s="22">
        <f>ROUND('[6]Adj.'!AE15+'[6]E'!AE15,0)</f>
        <v>0</v>
      </c>
      <c r="AF15" s="22">
        <f>ROUND('[6]Adj.'!AF15+'[6]E'!AF15,0)</f>
        <v>7</v>
      </c>
      <c r="AG15" s="22">
        <f>ROUND('[6]Adj.'!AG15+'[6]E'!AG15,0)</f>
        <v>0</v>
      </c>
      <c r="AH15" s="22">
        <f>ROUND('[6]Adj.'!AH15+'[6]E'!AH15,0)</f>
        <v>0</v>
      </c>
      <c r="AI15" s="36">
        <f>ROUND('[6]Adj.'!AI15+'[6]E'!AI15,0)</f>
        <v>0</v>
      </c>
      <c r="AJ15" s="22">
        <f>ROUND('[6]Adj.'!AJ15+'[6]E'!AJ15,0)</f>
        <v>0</v>
      </c>
      <c r="AK15" s="22">
        <f>ROUND('[6]Adj.'!AK15+'[6]E'!AK15,0)</f>
        <v>0</v>
      </c>
      <c r="AL15" s="22">
        <f>ROUND('[6]Adj.'!AL15+'[6]E'!AL15,0)</f>
        <v>0</v>
      </c>
      <c r="AM15" s="22">
        <f>ROUND('[6]Adj.'!AM15+'[6]E'!AM15,0)</f>
        <v>0</v>
      </c>
      <c r="AN15" s="36">
        <f>ROUND('[6]Adj.'!AN15+'[6]E'!AN15,0)</f>
        <v>0</v>
      </c>
      <c r="AO15" s="22">
        <f>ROUND('[6]Adj.'!AO15+'[6]E'!AO15,0)</f>
        <v>0</v>
      </c>
      <c r="AP15" s="22">
        <f>ROUND('[6]Adj.'!AP15+'[6]E'!AP15,0)</f>
        <v>0</v>
      </c>
      <c r="AQ15" s="22">
        <f>ROUND('[6]Adj.'!AQ15+'[6]E'!AQ15,0)</f>
        <v>0</v>
      </c>
      <c r="AR15" s="22">
        <f>ROUND('[6]Adj.'!AR15+'[6]E'!AR15,0)</f>
        <v>0</v>
      </c>
      <c r="AS15" s="36">
        <f>ROUND('[6]Adj.'!AS15+'[6]E'!AS15,0)</f>
        <v>0</v>
      </c>
      <c r="AT15" s="22">
        <f>ROUND('[6]Adj.'!AT15+'[6]E'!AT15,0)</f>
        <v>0</v>
      </c>
      <c r="AU15" s="22">
        <f>ROUND('[6]Adj.'!AU15+'[6]E'!AU15,0)</f>
        <v>0</v>
      </c>
      <c r="AV15" s="22">
        <f>ROUND('[6]Adj.'!AV15+'[6]E'!AV15,0)</f>
        <v>0</v>
      </c>
      <c r="AW15" s="22">
        <f>ROUND('[6]Adj.'!AW15+'[6]E'!AW15,0)</f>
        <v>0</v>
      </c>
      <c r="AX15" s="36">
        <f>ROUND('[6]Adj.'!AX15+'[6]E'!AX15,0)</f>
        <v>0</v>
      </c>
      <c r="AY15" s="22">
        <f>ROUND('[6]Adj.'!AY15+'[6]E'!AY15,0)</f>
        <v>0</v>
      </c>
      <c r="AZ15" s="22">
        <f>ROUND('[6]Adj.'!AZ15+'[6]E'!AZ15,0)</f>
        <v>0</v>
      </c>
      <c r="BA15" s="22">
        <f>ROUND('[6]Adj.'!BA15+'[6]E'!BA15,0)</f>
        <v>0</v>
      </c>
      <c r="BB15" s="22">
        <f>ROUND('[6]Adj.'!BB15+'[6]E'!BB15,0)</f>
        <v>0</v>
      </c>
      <c r="BC15" s="36">
        <f>ROUND('[6]Adj.'!BC15+'[6]E'!BC15,0)</f>
        <v>0</v>
      </c>
      <c r="BD15" s="22">
        <f>ROUND('[6]Adj.'!BD15+'[6]E'!BD15,0)</f>
        <v>0</v>
      </c>
      <c r="BE15" s="22">
        <f>ROUND('[6]Adj.'!BE15+'[6]E'!BE15,0)</f>
        <v>0</v>
      </c>
      <c r="BF15" s="22">
        <f>ROUND('[6]Adj.'!BF15+'[6]E'!BF15,0)</f>
        <v>0</v>
      </c>
      <c r="BG15" s="22">
        <f>ROUND('[6]Adj.'!BG15+'[6]E'!BG15,0)</f>
        <v>0</v>
      </c>
      <c r="BH15" s="36">
        <f>ROUND('[6]Adj.'!BH15+'[6]E'!BH15,0)</f>
        <v>0</v>
      </c>
      <c r="BI15" s="22">
        <f>ROUND('[6]Adj.'!BI15+'[6]E'!BI15,0)</f>
        <v>0</v>
      </c>
      <c r="BJ15" s="22">
        <f>ROUND('[6]Adj.'!BJ15+'[6]E'!BJ15,0)</f>
        <v>0</v>
      </c>
      <c r="BK15" s="22">
        <f>ROUND('[6]Adj.'!BK15+'[6]E'!BK15,0)</f>
        <v>0</v>
      </c>
      <c r="BL15" s="22">
        <f>ROUND('[6]Adj.'!BL15+'[6]E'!BL15,0)</f>
        <v>0</v>
      </c>
      <c r="BM15" s="36">
        <f>ROUND('[6]Adj.'!BM15+'[6]E'!BM15,0)</f>
        <v>0</v>
      </c>
      <c r="BN15" s="22">
        <f>ROUND('[6]Adj.'!BN15+'[6]E'!BN15,0)</f>
        <v>0</v>
      </c>
      <c r="BO15" s="22">
        <f>ROUND('[6]Adj.'!BO15+'[6]E'!BO15,0)</f>
        <v>0</v>
      </c>
      <c r="BP15" s="22">
        <f>ROUND('[6]Adj.'!BP15+'[6]E'!BP15,0)</f>
        <v>0</v>
      </c>
      <c r="BQ15" s="22">
        <f>ROUND('[6]Adj.'!BQ15+'[6]E'!BQ15,0)</f>
        <v>0</v>
      </c>
      <c r="BR15" s="36">
        <f>ROUND('[6]Adj.'!BR15+'[6]E'!BR15,0)</f>
        <v>0</v>
      </c>
      <c r="BS15" s="22">
        <f>ROUND('[6]Adj.'!BS15+'[6]E'!BS15,0)</f>
        <v>0</v>
      </c>
      <c r="BT15" s="22">
        <f>ROUND('[6]Adj.'!BT15+'[6]E'!BT15,0)</f>
        <v>0</v>
      </c>
      <c r="BU15" s="22">
        <f>ROUND('[6]Adj.'!BU15+'[6]E'!BU15,0)</f>
        <v>2</v>
      </c>
      <c r="BV15" s="22">
        <f>ROUND('[6]Adj.'!BV15+'[6]E'!BV15,0)</f>
        <v>-1</v>
      </c>
      <c r="BW15" s="36">
        <f>ROUND('[6]Adj.'!BW15+'[6]E'!BW15,0)</f>
        <v>2</v>
      </c>
      <c r="BX15" s="22">
        <f>ROUND('[6]Adj.'!BX15+'[6]E'!BX15,0)</f>
        <v>2</v>
      </c>
      <c r="BY15" s="22">
        <f>ROUND('[6]Adj.'!BY15+'[6]E'!BY15,0)</f>
        <v>5</v>
      </c>
      <c r="BZ15" s="22">
        <f>ROUND('[6]Adj.'!BZ15+'[6]E'!BZ15,0)</f>
        <v>4</v>
      </c>
      <c r="CA15" s="22">
        <f>ROUND('[6]Adj.'!CA15+'[6]E'!CA15,0)</f>
        <v>0</v>
      </c>
      <c r="CB15" s="36">
        <f>ROUND('[6]Adj.'!CB15+'[6]E'!CB15,0)</f>
        <v>1</v>
      </c>
      <c r="CC15" s="22">
        <f>ROUND('[6]Adj.'!CC15+'[6]E'!CC15,0)</f>
        <v>0</v>
      </c>
      <c r="CD15" s="22">
        <f>ROUND('[6]Adj.'!CD15+'[6]E'!CD15,0)</f>
        <v>5</v>
      </c>
    </row>
    <row r="16" spans="2:82" ht="12" thickBot="1">
      <c r="B16" s="23" t="s">
        <v>45</v>
      </c>
      <c r="C16" s="22">
        <f>ROUND('[6]Adj.'!C16+'[6]E'!C16,0)</f>
        <v>-4</v>
      </c>
      <c r="D16" s="22">
        <f>ROUND('[6]Adj.'!D16+'[6]E'!D16,0)</f>
        <v>-3</v>
      </c>
      <c r="E16" s="36">
        <f>ROUND('[6]Adj.'!E16+'[6]E'!E16,0)</f>
        <v>-10</v>
      </c>
      <c r="F16" s="22">
        <f>ROUND('[6]Adj.'!F16+'[6]E'!F16,0)</f>
        <v>-6</v>
      </c>
      <c r="G16" s="22">
        <f>ROUND('[6]Adj.'!G16+'[6]E'!G16,0)</f>
        <v>-23</v>
      </c>
      <c r="H16" s="22">
        <f>ROUND('[6]Adj.'!H16+'[6]E'!H16,0)</f>
        <v>-6</v>
      </c>
      <c r="I16" s="22">
        <f>ROUND('[6]Adj.'!I16+'[6]E'!I16,0)</f>
        <v>-18</v>
      </c>
      <c r="J16" s="36">
        <f>ROUND('[6]Adj.'!J16+'[6]E'!J16,0)</f>
        <v>-20</v>
      </c>
      <c r="K16" s="22">
        <f>ROUND('[6]Adj.'!K16+'[6]E'!K16,0)</f>
        <v>0</v>
      </c>
      <c r="L16" s="22">
        <f>ROUND('[6]Adj.'!L16+'[6]E'!L16,0)</f>
        <v>-44</v>
      </c>
      <c r="M16" s="22">
        <f>ROUND('[6]Adj.'!M16+'[6]E'!M16,0)</f>
        <v>-24</v>
      </c>
      <c r="N16" s="22">
        <f>ROUND('[6]Adj.'!N16+'[6]E'!N16,0)</f>
        <v>-7</v>
      </c>
      <c r="O16" s="36">
        <f>ROUND('[6]Adj.'!O16+'[6]E'!O16,0)</f>
        <v>-4</v>
      </c>
      <c r="P16" s="22">
        <f>ROUND('[6]Adj.'!P16+'[6]E'!P16,0)</f>
        <v>28</v>
      </c>
      <c r="Q16" s="22">
        <f>ROUND('[6]Adj.'!Q16+'[6]E'!Q16,0)</f>
        <v>-7</v>
      </c>
      <c r="R16" s="22">
        <f>ROUND('[6]Adj.'!R16+'[6]E'!R16,0)</f>
        <v>-1</v>
      </c>
      <c r="S16" s="22">
        <f>ROUND('[6]Adj.'!S16+'[6]E'!S16,0)</f>
        <v>-2</v>
      </c>
      <c r="T16" s="36">
        <f>ROUND('[6]Adj.'!T16+'[6]E'!T16,0)</f>
        <v>2</v>
      </c>
      <c r="U16" s="22">
        <f>ROUND('[6]Adj.'!U16+'[6]E'!U16,0)</f>
        <v>0</v>
      </c>
      <c r="V16" s="22">
        <f>ROUND('[6]Adj.'!V16+'[6]E'!V16,0)</f>
        <v>-1</v>
      </c>
      <c r="W16" s="22">
        <f>ROUND('[6]Adj.'!W16+'[6]E'!W16,0)</f>
        <v>0</v>
      </c>
      <c r="X16" s="22">
        <f>ROUND('[6]Adj.'!X16+'[6]E'!X16,0)</f>
        <v>-1</v>
      </c>
      <c r="Y16" s="36">
        <f>ROUND('[6]Adj.'!Y16+'[6]E'!Y16,0)</f>
        <v>-1</v>
      </c>
      <c r="Z16" s="22">
        <f>ROUND('[6]Adj.'!Z16+'[6]E'!Z16,0)</f>
        <v>-3</v>
      </c>
      <c r="AA16" s="22">
        <f>ROUND('[6]Adj.'!AA16+'[6]E'!AA16,0)</f>
        <v>-5</v>
      </c>
      <c r="AB16" s="22">
        <f>ROUND('[6]Adj.'!AB16+'[6]E'!AB16,0)</f>
        <v>-4</v>
      </c>
      <c r="AC16" s="22">
        <f>ROUND('[6]Adj.'!AC16+'[6]E'!AC16,0)</f>
        <v>-2</v>
      </c>
      <c r="AD16" s="36">
        <f>ROUND('[6]Adj.'!AD16+'[6]E'!AD16,0)</f>
        <v>-2</v>
      </c>
      <c r="AE16" s="22">
        <f>ROUND('[6]Adj.'!AE16+'[6]E'!AE16,0)</f>
        <v>0</v>
      </c>
      <c r="AF16" s="22">
        <f>ROUND('[6]Adj.'!AF16+'[6]E'!AF16,0)</f>
        <v>-8</v>
      </c>
      <c r="AG16" s="22">
        <f>ROUND('[6]Adj.'!AG16+'[6]E'!AG16,0)</f>
        <v>0</v>
      </c>
      <c r="AH16" s="22">
        <f>ROUND('[6]Adj.'!AH16+'[6]E'!AH16,0)</f>
        <v>0</v>
      </c>
      <c r="AI16" s="36">
        <f>ROUND('[6]Adj.'!AI16+'[6]E'!AI16,0)</f>
        <v>0</v>
      </c>
      <c r="AJ16" s="22">
        <f>ROUND('[6]Adj.'!AJ16+'[6]E'!AJ16,0)</f>
        <v>0</v>
      </c>
      <c r="AK16" s="22">
        <f>ROUND('[6]Adj.'!AK16+'[6]E'!AK16,0)</f>
        <v>-1</v>
      </c>
      <c r="AL16" s="22">
        <f>ROUND('[6]Adj.'!AL16+'[6]E'!AL16,0)</f>
        <v>-1</v>
      </c>
      <c r="AM16" s="22">
        <f>ROUND('[6]Adj.'!AM16+'[6]E'!AM16,0)</f>
        <v>-1</v>
      </c>
      <c r="AN16" s="36">
        <f>ROUND('[6]Adj.'!AN16+'[6]E'!AN16,0)</f>
        <v>1</v>
      </c>
      <c r="AO16" s="22">
        <f>ROUND('[6]Adj.'!AO16+'[6]E'!AO16,0)</f>
        <v>0</v>
      </c>
      <c r="AP16" s="22">
        <f>ROUND('[6]Adj.'!AP16+'[6]E'!AP16,0)</f>
        <v>-1</v>
      </c>
      <c r="AQ16" s="22">
        <f>ROUND('[6]Adj.'!AQ16+'[6]E'!AQ16,0)</f>
        <v>-5</v>
      </c>
      <c r="AR16" s="22">
        <f>ROUND('[6]Adj.'!AR16+'[6]E'!AR16,0)</f>
        <v>3</v>
      </c>
      <c r="AS16" s="36">
        <f>ROUND('[6]Adj.'!AS16+'[6]E'!AS16,0)</f>
        <v>0</v>
      </c>
      <c r="AT16" s="22">
        <f>ROUND('[6]Adj.'!AT16+'[6]E'!AT16,0)</f>
        <v>-5</v>
      </c>
      <c r="AU16" s="22">
        <f>ROUND('[6]Adj.'!AU16+'[6]E'!AU16,0)</f>
        <v>-7</v>
      </c>
      <c r="AV16" s="22">
        <f>ROUND('[6]Adj.'!AV16+'[6]E'!AV16,0)</f>
        <v>0</v>
      </c>
      <c r="AW16" s="22">
        <f>ROUND('[6]Adj.'!AW16+'[6]E'!AW16,0)</f>
        <v>1</v>
      </c>
      <c r="AX16" s="36">
        <f>ROUND('[6]Adj.'!AX16+'[6]E'!AX16,0)</f>
        <v>-9</v>
      </c>
      <c r="AY16" s="22">
        <f>ROUND('[6]Adj.'!AY16+'[6]E'!AY16,0)</f>
        <v>0</v>
      </c>
      <c r="AZ16" s="22">
        <f>ROUND('[6]Adj.'!AZ16+'[6]E'!AZ16,0)</f>
        <v>-8</v>
      </c>
      <c r="BA16" s="22">
        <f>ROUND('[6]Adj.'!BA16+'[6]E'!BA16,0)</f>
        <v>0</v>
      </c>
      <c r="BB16" s="22">
        <f>ROUND('[6]Adj.'!BB16+'[6]E'!BB16,0)</f>
        <v>1</v>
      </c>
      <c r="BC16" s="36">
        <f>ROUND('[6]Adj.'!BC16+'[6]E'!BC16,0)</f>
        <v>1</v>
      </c>
      <c r="BD16" s="22">
        <f>ROUND('[6]Adj.'!BD16+'[6]E'!BD16,0)</f>
        <v>0</v>
      </c>
      <c r="BE16" s="22">
        <f>ROUND('[6]Adj.'!BE16+'[6]E'!BE16,0)</f>
        <v>1</v>
      </c>
      <c r="BF16" s="22">
        <f>ROUND('[6]Adj.'!BF16+'[6]E'!BF16,0)</f>
        <v>-1</v>
      </c>
      <c r="BG16" s="22">
        <f>ROUND('[6]Adj.'!BG16+'[6]E'!BG16,0)</f>
        <v>-1</v>
      </c>
      <c r="BH16" s="36">
        <f>ROUND('[6]Adj.'!BH16+'[6]E'!BH16,0)</f>
        <v>2</v>
      </c>
      <c r="BI16" s="22">
        <f>ROUND('[6]Adj.'!BI16+'[6]E'!BI16,0)</f>
        <v>0</v>
      </c>
      <c r="BJ16" s="22">
        <f>ROUND('[6]Adj.'!BJ16+'[6]E'!BJ16,0)</f>
        <v>0</v>
      </c>
      <c r="BK16" s="22">
        <f>ROUND('[6]Adj.'!BK16+'[6]E'!BK16,0)</f>
        <v>0</v>
      </c>
      <c r="BL16" s="22">
        <f>ROUND('[6]Adj.'!BL16+'[6]E'!BL16,0)</f>
        <v>0</v>
      </c>
      <c r="BM16" s="36">
        <f>ROUND('[6]Adj.'!BM16+'[6]E'!BM16,0)</f>
        <v>0</v>
      </c>
      <c r="BN16" s="22">
        <f>ROUND('[6]Adj.'!BN16+'[6]E'!BN16,0)</f>
        <v>0</v>
      </c>
      <c r="BO16" s="22">
        <f>ROUND('[6]Adj.'!BO16+'[6]E'!BO16,0)</f>
        <v>1</v>
      </c>
      <c r="BP16" s="22">
        <f>ROUND('[6]Adj.'!BP16+'[6]E'!BP16,0)</f>
        <v>0</v>
      </c>
      <c r="BQ16" s="22">
        <f>ROUND('[6]Adj.'!BQ16+'[6]E'!BQ16,0)</f>
        <v>0</v>
      </c>
      <c r="BR16" s="36">
        <f>ROUND('[6]Adj.'!BR16+'[6]E'!BR16,0)</f>
        <v>0</v>
      </c>
      <c r="BS16" s="22">
        <f>ROUND('[6]Adj.'!BS16+'[6]E'!BS16,0)</f>
        <v>0</v>
      </c>
      <c r="BT16" s="22">
        <f>ROUND('[6]Adj.'!BT16+'[6]E'!BT16,0)</f>
        <v>0</v>
      </c>
      <c r="BU16" s="22">
        <f>ROUND('[6]Adj.'!BU16+'[6]E'!BU16,0)</f>
        <v>-33</v>
      </c>
      <c r="BV16" s="22">
        <f>ROUND('[6]Adj.'!BV16+'[6]E'!BV16,0)</f>
        <v>-7</v>
      </c>
      <c r="BW16" s="36">
        <f>ROUND('[6]Adj.'!BW16+'[6]E'!BW16,0)</f>
        <v>-15</v>
      </c>
      <c r="BX16" s="22">
        <f>ROUND('[6]Adj.'!BX16+'[6]E'!BX16,0)</f>
        <v>14</v>
      </c>
      <c r="BY16" s="22">
        <f>ROUND('[6]Adj.'!BY16+'[6]E'!BY16,0)</f>
        <v>-41</v>
      </c>
      <c r="BZ16" s="22">
        <f>ROUND('[6]Adj.'!BZ16+'[6]E'!BZ16,0)</f>
        <v>-11</v>
      </c>
      <c r="CA16" s="22">
        <f>ROUND('[6]Adj.'!CA16+'[6]E'!CA16,0)</f>
        <v>-24</v>
      </c>
      <c r="CB16" s="36">
        <f>ROUND('[6]Adj.'!CB16+'[6]E'!CB16,0)</f>
        <v>-27</v>
      </c>
      <c r="CC16" s="22">
        <f>ROUND('[6]Adj.'!CC16+'[6]E'!CC16,0)</f>
        <v>0</v>
      </c>
      <c r="CD16" s="22">
        <f>ROUND('[6]Adj.'!CD16+'[6]E'!CD16,0)</f>
        <v>-63</v>
      </c>
    </row>
    <row r="17" spans="2:82" ht="12" thickBot="1">
      <c r="B17" s="24" t="s">
        <v>34</v>
      </c>
      <c r="C17" s="30">
        <f>ROUND('[6]Adj.'!C17+'[6]E'!C17,0)</f>
        <v>54</v>
      </c>
      <c r="D17" s="30">
        <f>ROUND('[6]Adj.'!D17+'[6]E'!D17,0)</f>
        <v>71</v>
      </c>
      <c r="E17" s="37">
        <f>ROUND('[6]Adj.'!E17+'[6]E'!E17,0)</f>
        <v>51</v>
      </c>
      <c r="F17" s="30">
        <f>ROUND('[6]Adj.'!F17+'[6]E'!F17,0)</f>
        <v>49</v>
      </c>
      <c r="G17" s="30">
        <f>ROUND('[6]Adj.'!G17+'[6]E'!G17,0)</f>
        <v>224</v>
      </c>
      <c r="H17" s="30">
        <f>ROUND('[6]Adj.'!H17+'[6]E'!H17,0)</f>
        <v>35</v>
      </c>
      <c r="I17" s="30">
        <f>ROUND('[6]Adj.'!I17+'[6]E'!I17,0)</f>
        <v>112</v>
      </c>
      <c r="J17" s="37">
        <f>ROUND('[6]Adj.'!J17+'[6]E'!J17,0)</f>
        <v>79</v>
      </c>
      <c r="K17" s="30">
        <f>ROUND('[6]Adj.'!K17+'[6]E'!K17,0)</f>
        <v>0</v>
      </c>
      <c r="L17" s="30">
        <f>ROUND('[6]Adj.'!L17+'[6]E'!L17,0)</f>
        <v>226</v>
      </c>
      <c r="M17" s="30">
        <f>ROUND('[6]Adj.'!M17+'[6]E'!M17,0)</f>
        <v>25</v>
      </c>
      <c r="N17" s="30">
        <f>ROUND('[6]Adj.'!N17+'[6]E'!N17,0)</f>
        <v>-79</v>
      </c>
      <c r="O17" s="37">
        <f>ROUND('[6]Adj.'!O17+'[6]E'!O17,0)</f>
        <v>-6</v>
      </c>
      <c r="P17" s="30">
        <f>ROUND('[6]Adj.'!P17+'[6]E'!P17,0)</f>
        <v>-4</v>
      </c>
      <c r="Q17" s="30">
        <f>ROUND('[6]Adj.'!Q17+'[6]E'!Q17,0)</f>
        <v>-64</v>
      </c>
      <c r="R17" s="30">
        <f>ROUND('[6]Adj.'!R17+'[6]E'!R17,0)</f>
        <v>59</v>
      </c>
      <c r="S17" s="30">
        <f>ROUND('[6]Adj.'!S17+'[6]E'!S17,0)</f>
        <v>76</v>
      </c>
      <c r="T17" s="37">
        <f>ROUND('[6]Adj.'!T17+'[6]E'!T17,0)</f>
        <v>33</v>
      </c>
      <c r="U17" s="30">
        <f>ROUND('[6]Adj.'!U17+'[6]E'!U17,0)</f>
        <v>0</v>
      </c>
      <c r="V17" s="30">
        <f>ROUND('[6]Adj.'!V17+'[6]E'!V17,0)</f>
        <v>167</v>
      </c>
      <c r="W17" s="30">
        <f>ROUND('[6]Adj.'!W17+'[6]E'!W17,0)</f>
        <v>117</v>
      </c>
      <c r="X17" s="30">
        <f>ROUND('[6]Adj.'!X17+'[6]E'!X17,0)</f>
        <v>107</v>
      </c>
      <c r="Y17" s="37">
        <f>ROUND('[6]Adj.'!Y17+'[6]E'!Y17,0)</f>
        <v>253</v>
      </c>
      <c r="Z17" s="30">
        <f>ROUND('[6]Adj.'!Z17+'[6]E'!Z17,0)</f>
        <v>104</v>
      </c>
      <c r="AA17" s="30">
        <f>ROUND('[6]Adj.'!AA17+'[6]E'!AA17,0)</f>
        <v>580</v>
      </c>
      <c r="AB17" s="30">
        <f>ROUND('[6]Adj.'!AB17+'[6]E'!AB17,0)</f>
        <v>149</v>
      </c>
      <c r="AC17" s="30">
        <f>ROUND('[6]Adj.'!AC17+'[6]E'!AC17,0)</f>
        <v>110</v>
      </c>
      <c r="AD17" s="37">
        <f>ROUND('[6]Adj.'!AD17+'[6]E'!AD17,0)</f>
        <v>118</v>
      </c>
      <c r="AE17" s="30">
        <f>ROUND('[6]Adj.'!AE17+'[6]E'!AE17,0)</f>
        <v>0</v>
      </c>
      <c r="AF17" s="30">
        <f>ROUND('[6]Adj.'!AF17+'[6]E'!AF17,0)</f>
        <v>376</v>
      </c>
      <c r="AG17" s="30">
        <f>ROUND('[6]Adj.'!AG17+'[6]E'!AG17,0)</f>
        <v>49</v>
      </c>
      <c r="AH17" s="30">
        <f>ROUND('[6]Adj.'!AH17+'[6]E'!AH17,0)</f>
        <v>49</v>
      </c>
      <c r="AI17" s="37">
        <f>ROUND('[6]Adj.'!AI17+'[6]E'!AI17,0)</f>
        <v>58</v>
      </c>
      <c r="AJ17" s="30">
        <f>ROUND('[6]Adj.'!AJ17+'[6]E'!AJ17,0)</f>
        <v>60</v>
      </c>
      <c r="AK17" s="30">
        <f>ROUND('[6]Adj.'!AK17+'[6]E'!AK17,0)</f>
        <v>216</v>
      </c>
      <c r="AL17" s="30">
        <f>ROUND('[6]Adj.'!AL17+'[6]E'!AL17,0)</f>
        <v>60</v>
      </c>
      <c r="AM17" s="30">
        <f>ROUND('[6]Adj.'!AM17+'[6]E'!AM17,0)</f>
        <v>53</v>
      </c>
      <c r="AN17" s="37">
        <f>ROUND('[6]Adj.'!AN17+'[6]E'!AN17,0)</f>
        <v>42</v>
      </c>
      <c r="AO17" s="30">
        <f>ROUND('[6]Adj.'!AO17+'[6]E'!AO17,0)</f>
        <v>0</v>
      </c>
      <c r="AP17" s="30">
        <f>ROUND('[6]Adj.'!AP17+'[6]E'!AP17,0)</f>
        <v>155</v>
      </c>
      <c r="AQ17" s="30">
        <f>ROUND('[6]Adj.'!AQ17+'[6]E'!AQ17,0)</f>
        <v>26</v>
      </c>
      <c r="AR17" s="30">
        <f>ROUND('[6]Adj.'!AR17+'[6]E'!AR17,0)</f>
        <v>17</v>
      </c>
      <c r="AS17" s="37">
        <f>ROUND('[6]Adj.'!AS17+'[6]E'!AS17,0)</f>
        <v>14</v>
      </c>
      <c r="AT17" s="30">
        <f>ROUND('[6]Adj.'!AT17+'[6]E'!AT17,0)</f>
        <v>4</v>
      </c>
      <c r="AU17" s="30">
        <f>ROUND('[6]Adj.'!AU17+'[6]E'!AU17,0)</f>
        <v>61</v>
      </c>
      <c r="AV17" s="30">
        <f>ROUND('[6]Adj.'!AV17+'[6]E'!AV17,0)</f>
        <v>-3</v>
      </c>
      <c r="AW17" s="30">
        <f>ROUND('[6]Adj.'!AW17+'[6]E'!AW17,0)</f>
        <v>29</v>
      </c>
      <c r="AX17" s="37">
        <f>ROUND('[6]Adj.'!AX17+'[6]E'!AX17,0)</f>
        <v>34</v>
      </c>
      <c r="AY17" s="30">
        <f>ROUND('[6]Adj.'!AY17+'[6]E'!AY17,0)</f>
        <v>0</v>
      </c>
      <c r="AZ17" s="30">
        <f>ROUND('[6]Adj.'!AZ17+'[6]E'!AZ17,0)</f>
        <v>59</v>
      </c>
      <c r="BA17" s="30">
        <f>ROUND('[6]Adj.'!BA17+'[6]E'!BA17,0)</f>
        <v>-11</v>
      </c>
      <c r="BB17" s="30">
        <f>ROUND('[6]Adj.'!BB17+'[6]E'!BB17,0)</f>
        <v>-11</v>
      </c>
      <c r="BC17" s="37">
        <f>ROUND('[6]Adj.'!BC17+'[6]E'!BC17,0)</f>
        <v>-18</v>
      </c>
      <c r="BD17" s="30">
        <f>ROUND('[6]Adj.'!BD17+'[6]E'!BD17,0)</f>
        <v>-18</v>
      </c>
      <c r="BE17" s="30">
        <f>ROUND('[6]Adj.'!BE17+'[6]E'!BE17,0)</f>
        <v>-58</v>
      </c>
      <c r="BF17" s="30">
        <f>ROUND('[6]Adj.'!BF17+'[6]E'!BF17,0)</f>
        <v>14</v>
      </c>
      <c r="BG17" s="30">
        <f>ROUND('[6]Adj.'!BG17+'[6]E'!BG17,0)</f>
        <v>-6</v>
      </c>
      <c r="BH17" s="37">
        <f>ROUND('[6]Adj.'!BH17+'[6]E'!BH17,0)</f>
        <v>-4</v>
      </c>
      <c r="BI17" s="30">
        <f>ROUND('[6]Adj.'!BI17+'[6]E'!BI17,0)</f>
        <v>0</v>
      </c>
      <c r="BJ17" s="30">
        <f>ROUND('[6]Adj.'!BJ17+'[6]E'!BJ17,0)</f>
        <v>4</v>
      </c>
      <c r="BK17" s="30">
        <f>ROUND('[6]Adj.'!BK17+'[6]E'!BK17,0)</f>
        <v>0</v>
      </c>
      <c r="BL17" s="30">
        <f>ROUND('[6]Adj.'!BL17+'[6]E'!BL17,0)</f>
        <v>0</v>
      </c>
      <c r="BM17" s="37">
        <f>ROUND('[6]Adj.'!BM17+'[6]E'!BM17,0)</f>
        <v>0</v>
      </c>
      <c r="BN17" s="30">
        <f>ROUND('[6]Adj.'!BN17+'[6]E'!BN17,0)</f>
        <v>0</v>
      </c>
      <c r="BO17" s="30">
        <f>ROUND('[6]Adj.'!BO17+'[6]E'!BO17,0)</f>
        <v>0</v>
      </c>
      <c r="BP17" s="30">
        <f>ROUND('[6]Adj.'!BP17+'[6]E'!BP17,0)</f>
        <v>0</v>
      </c>
      <c r="BQ17" s="30">
        <f>ROUND('[6]Adj.'!BQ17+'[6]E'!BQ17,0)</f>
        <v>0</v>
      </c>
      <c r="BR17" s="37">
        <f>ROUND('[6]Adj.'!BR17+'[6]E'!BR17,0)</f>
        <v>0</v>
      </c>
      <c r="BS17" s="30">
        <f>ROUND('[6]Adj.'!BS17+'[6]E'!BS17,0)</f>
        <v>0</v>
      </c>
      <c r="BT17" s="30">
        <f>ROUND('[6]Adj.'!BT17+'[6]E'!BT17,0)</f>
        <v>0</v>
      </c>
      <c r="BU17" s="30">
        <f>ROUND('[6]Adj.'!BU17+'[6]E'!BU17,0)</f>
        <v>260</v>
      </c>
      <c r="BV17" s="30">
        <f>ROUND('[6]Adj.'!BV17+'[6]E'!BV17,0)</f>
        <v>153</v>
      </c>
      <c r="BW17" s="37">
        <f>ROUND('[6]Adj.'!BW17+'[6]E'!BW17,0)</f>
        <v>353</v>
      </c>
      <c r="BX17" s="30">
        <f>ROUND('[6]Adj.'!BX17+'[6]E'!BX17,0)</f>
        <v>195</v>
      </c>
      <c r="BY17" s="30">
        <f>ROUND('[6]Adj.'!BY17+'[6]E'!BY17,0)</f>
        <v>960</v>
      </c>
      <c r="BZ17" s="30">
        <f>ROUND('[6]Adj.'!BZ17+'[6]E'!BZ17,0)</f>
        <v>313</v>
      </c>
      <c r="CA17" s="30">
        <f>ROUND('[6]Adj.'!CA17+'[6]E'!CA17,0)</f>
        <v>374</v>
      </c>
      <c r="CB17" s="37">
        <f>ROUND('[6]Adj.'!CB17+'[6]E'!CB17,0)</f>
        <v>302</v>
      </c>
      <c r="CC17" s="30">
        <f>ROUND('[6]Adj.'!CC17+'[6]E'!CC17,0)</f>
        <v>0</v>
      </c>
      <c r="CD17" s="30">
        <f>ROUND('[6]Adj.'!CD17+'[6]E'!CD17,0)</f>
        <v>988</v>
      </c>
    </row>
    <row r="18" spans="2:82" ht="12" thickBot="1">
      <c r="B18" s="23" t="s">
        <v>35</v>
      </c>
      <c r="C18" s="22">
        <f>ROUND('[6]Adj.'!C18+'[6]E'!C18,0)</f>
        <v>0</v>
      </c>
      <c r="D18" s="22">
        <f>ROUND('[6]Adj.'!D18+'[6]E'!D18,0)</f>
        <v>0</v>
      </c>
      <c r="E18" s="36">
        <f>ROUND('[6]Adj.'!E18+'[6]E'!E18,0)</f>
        <v>0</v>
      </c>
      <c r="F18" s="22">
        <f>ROUND('[6]Adj.'!F18+'[6]E'!F18,0)</f>
        <v>0</v>
      </c>
      <c r="G18" s="22">
        <f>ROUND('[6]Adj.'!G18+'[6]E'!G18,0)</f>
        <v>0</v>
      </c>
      <c r="H18" s="22">
        <f>ROUND('[6]Adj.'!H18+'[6]E'!H18,0)</f>
        <v>0</v>
      </c>
      <c r="I18" s="22">
        <f>ROUND('[6]Adj.'!I18+'[6]E'!I18,0)</f>
        <v>0</v>
      </c>
      <c r="J18" s="36">
        <f>ROUND('[6]Adj.'!J18+'[6]E'!J18,0)</f>
        <v>0</v>
      </c>
      <c r="K18" s="22">
        <f>ROUND('[6]Adj.'!K18+'[6]E'!K18,0)</f>
        <v>0</v>
      </c>
      <c r="L18" s="22">
        <f>ROUND('[6]Adj.'!L18+'[6]E'!L18,0)</f>
        <v>0</v>
      </c>
      <c r="M18" s="22">
        <f>ROUND('[6]Adj.'!M18+'[6]E'!M18,0)</f>
        <v>3</v>
      </c>
      <c r="N18" s="22">
        <f>ROUND('[6]Adj.'!N18+'[6]E'!N18,0)</f>
        <v>4</v>
      </c>
      <c r="O18" s="36">
        <f>ROUND('[6]Adj.'!O18+'[6]E'!O18,0)</f>
        <v>1</v>
      </c>
      <c r="P18" s="22">
        <f>ROUND('[6]Adj.'!P18+'[6]E'!P18,0)</f>
        <v>0</v>
      </c>
      <c r="Q18" s="22">
        <f>ROUND('[6]Adj.'!Q18+'[6]E'!Q18,0)</f>
        <v>9</v>
      </c>
      <c r="R18" s="22">
        <f>ROUND('[6]Adj.'!R18+'[6]E'!R18,0)</f>
        <v>3</v>
      </c>
      <c r="S18" s="22">
        <f>ROUND('[6]Adj.'!S18+'[6]E'!S18,0)</f>
        <v>5</v>
      </c>
      <c r="T18" s="36">
        <f>ROUND('[6]Adj.'!T18+'[6]E'!T18,0)</f>
        <v>6</v>
      </c>
      <c r="U18" s="22">
        <f>ROUND('[6]Adj.'!U18+'[6]E'!U18,0)</f>
        <v>0</v>
      </c>
      <c r="V18" s="22">
        <f>ROUND('[6]Adj.'!V18+'[6]E'!V18,0)</f>
        <v>14</v>
      </c>
      <c r="W18" s="22">
        <f>ROUND('[6]Adj.'!W18+'[6]E'!W18,0)</f>
        <v>0</v>
      </c>
      <c r="X18" s="22">
        <f>ROUND('[6]Adj.'!X18+'[6]E'!X18,0)</f>
        <v>0</v>
      </c>
      <c r="Y18" s="36">
        <f>ROUND('[6]Adj.'!Y18+'[6]E'!Y18,0)</f>
        <v>1</v>
      </c>
      <c r="Z18" s="22">
        <f>ROUND('[6]Adj.'!Z18+'[6]E'!Z18,0)</f>
        <v>1</v>
      </c>
      <c r="AA18" s="22">
        <f>ROUND('[6]Adj.'!AA18+'[6]E'!AA18,0)</f>
        <v>1</v>
      </c>
      <c r="AB18" s="22">
        <f>ROUND('[6]Adj.'!AB18+'[6]E'!AB18,0)</f>
        <v>1</v>
      </c>
      <c r="AC18" s="22">
        <f>ROUND('[6]Adj.'!AC18+'[6]E'!AC18,0)</f>
        <v>0</v>
      </c>
      <c r="AD18" s="36">
        <f>ROUND('[6]Adj.'!AD18+'[6]E'!AD18,0)</f>
        <v>0</v>
      </c>
      <c r="AE18" s="22">
        <f>ROUND('[6]Adj.'!AE18+'[6]E'!AE18,0)</f>
        <v>0</v>
      </c>
      <c r="AF18" s="22">
        <f>ROUND('[6]Adj.'!AF18+'[6]E'!AF18,0)</f>
        <v>1</v>
      </c>
      <c r="AG18" s="22">
        <f>ROUND('[6]Adj.'!AG18+'[6]E'!AG18,0)</f>
        <v>0</v>
      </c>
      <c r="AH18" s="22">
        <f>ROUND('[6]Adj.'!AH18+'[6]E'!AH18,0)</f>
        <v>0</v>
      </c>
      <c r="AI18" s="36">
        <f>ROUND('[6]Adj.'!AI18+'[6]E'!AI18,0)</f>
        <v>0</v>
      </c>
      <c r="AJ18" s="22">
        <f>ROUND('[6]Adj.'!AJ18+'[6]E'!AJ18,0)</f>
        <v>0</v>
      </c>
      <c r="AK18" s="22">
        <f>ROUND('[6]Adj.'!AK18+'[6]E'!AK18,0)</f>
        <v>0</v>
      </c>
      <c r="AL18" s="22">
        <f>ROUND('[6]Adj.'!AL18+'[6]E'!AL18,0)</f>
        <v>0</v>
      </c>
      <c r="AM18" s="22">
        <f>ROUND('[6]Adj.'!AM18+'[6]E'!AM18,0)</f>
        <v>0</v>
      </c>
      <c r="AN18" s="36">
        <f>ROUND('[6]Adj.'!AN18+'[6]E'!AN18,0)</f>
        <v>0</v>
      </c>
      <c r="AO18" s="22">
        <f>ROUND('[6]Adj.'!AO18+'[6]E'!AO18,0)</f>
        <v>0</v>
      </c>
      <c r="AP18" s="22">
        <f>ROUND('[6]Adj.'!AP18+'[6]E'!AP18,0)</f>
        <v>0</v>
      </c>
      <c r="AQ18" s="22">
        <f>ROUND('[6]Adj.'!AQ18+'[6]E'!AQ18,0)</f>
        <v>-1</v>
      </c>
      <c r="AR18" s="22">
        <f>ROUND('[6]Adj.'!AR18+'[6]E'!AR18,0)</f>
        <v>0</v>
      </c>
      <c r="AS18" s="36">
        <f>ROUND('[6]Adj.'!AS18+'[6]E'!AS18,0)</f>
        <v>-1</v>
      </c>
      <c r="AT18" s="22">
        <f>ROUND('[6]Adj.'!AT18+'[6]E'!AT18,0)</f>
        <v>0</v>
      </c>
      <c r="AU18" s="22">
        <f>ROUND('[6]Adj.'!AU18+'[6]E'!AU18,0)</f>
        <v>-2</v>
      </c>
      <c r="AV18" s="22">
        <f>ROUND('[6]Adj.'!AV18+'[6]E'!AV18,0)</f>
        <v>-1</v>
      </c>
      <c r="AW18" s="22">
        <f>ROUND('[6]Adj.'!AW18+'[6]E'!AW18,0)</f>
        <v>0</v>
      </c>
      <c r="AX18" s="36">
        <f>ROUND('[6]Adj.'!AX18+'[6]E'!AX18,0)</f>
        <v>0</v>
      </c>
      <c r="AY18" s="22">
        <f>ROUND('[6]Adj.'!AY18+'[6]E'!AY18,0)</f>
        <v>0</v>
      </c>
      <c r="AZ18" s="22">
        <f>ROUND('[6]Adj.'!AZ18+'[6]E'!AZ18,0)</f>
        <v>0</v>
      </c>
      <c r="BA18" s="22">
        <f>ROUND('[6]Adj.'!BA18+'[6]E'!BA18,0)</f>
        <v>-1</v>
      </c>
      <c r="BB18" s="22">
        <f>ROUND('[6]Adj.'!BB18+'[6]E'!BB18,0)</f>
        <v>-1</v>
      </c>
      <c r="BC18" s="36">
        <f>ROUND('[6]Adj.'!BC18+'[6]E'!BC18,0)</f>
        <v>-2</v>
      </c>
      <c r="BD18" s="22">
        <f>ROUND('[6]Adj.'!BD18+'[6]E'!BD18,0)</f>
        <v>-2</v>
      </c>
      <c r="BE18" s="22">
        <f>ROUND('[6]Adj.'!BE18+'[6]E'!BE18,0)</f>
        <v>-5</v>
      </c>
      <c r="BF18" s="22">
        <f>ROUND('[6]Adj.'!BF18+'[6]E'!BF18,0)</f>
        <v>-1</v>
      </c>
      <c r="BG18" s="22">
        <f>ROUND('[6]Adj.'!BG18+'[6]E'!BG18,0)</f>
        <v>0</v>
      </c>
      <c r="BH18" s="36">
        <f>ROUND('[6]Adj.'!BH18+'[6]E'!BH18,0)</f>
        <v>-1</v>
      </c>
      <c r="BI18" s="22">
        <f>ROUND('[6]Adj.'!BI18+'[6]E'!BI18,0)</f>
        <v>0</v>
      </c>
      <c r="BJ18" s="22">
        <f>ROUND('[6]Adj.'!BJ18+'[6]E'!BJ18,0)</f>
        <v>-3</v>
      </c>
      <c r="BK18" s="22">
        <f>ROUND('[6]Adj.'!BK18+'[6]E'!BK18,0)</f>
        <v>0</v>
      </c>
      <c r="BL18" s="22">
        <f>ROUND('[6]Adj.'!BL18+'[6]E'!BL18,0)</f>
        <v>0</v>
      </c>
      <c r="BM18" s="36">
        <f>ROUND('[6]Adj.'!BM18+'[6]E'!BM18,0)</f>
        <v>0</v>
      </c>
      <c r="BN18" s="22">
        <f>ROUND('[6]Adj.'!BN18+'[6]E'!BN18,0)</f>
        <v>0</v>
      </c>
      <c r="BO18" s="22">
        <f>ROUND('[6]Adj.'!BO18+'[6]E'!BO18,0)</f>
        <v>0</v>
      </c>
      <c r="BP18" s="22">
        <f>ROUND('[6]Adj.'!BP18+'[6]E'!BP18,0)</f>
        <v>0</v>
      </c>
      <c r="BQ18" s="22">
        <f>ROUND('[6]Adj.'!BQ18+'[6]E'!BQ18,0)</f>
        <v>0</v>
      </c>
      <c r="BR18" s="36">
        <f>ROUND('[6]Adj.'!BR18+'[6]E'!BR18,0)</f>
        <v>0</v>
      </c>
      <c r="BS18" s="22">
        <f>ROUND('[6]Adj.'!BS18+'[6]E'!BS18,0)</f>
        <v>0</v>
      </c>
      <c r="BT18" s="22">
        <f>ROUND('[6]Adj.'!BT18+'[6]E'!BT18,0)</f>
        <v>0</v>
      </c>
      <c r="BU18" s="22">
        <f>ROUND('[6]Adj.'!BU18+'[6]E'!BU18,0)</f>
        <v>2</v>
      </c>
      <c r="BV18" s="22">
        <f>ROUND('[6]Adj.'!BV18+'[6]E'!BV18,0)</f>
        <v>4</v>
      </c>
      <c r="BW18" s="36">
        <f>ROUND('[6]Adj.'!BW18+'[6]E'!BW18,0)</f>
        <v>0</v>
      </c>
      <c r="BX18" s="22">
        <f>ROUND('[6]Adj.'!BX18+'[6]E'!BX18,0)</f>
        <v>-1</v>
      </c>
      <c r="BY18" s="22">
        <f>ROUND('[6]Adj.'!BY18+'[6]E'!BY18,0)</f>
        <v>4</v>
      </c>
      <c r="BZ18" s="22">
        <f>ROUND('[6]Adj.'!BZ18+'[6]E'!BZ18,0)</f>
        <v>2</v>
      </c>
      <c r="CA18" s="22">
        <f>ROUND('[6]Adj.'!CA18+'[6]E'!CA18,0)</f>
        <v>5</v>
      </c>
      <c r="CB18" s="36">
        <f>ROUND('[6]Adj.'!CB18+'[6]E'!CB18,0)</f>
        <v>5</v>
      </c>
      <c r="CC18" s="22">
        <f>ROUND('[6]Adj.'!CC18+'[6]E'!CC18,0)</f>
        <v>0</v>
      </c>
      <c r="CD18" s="22">
        <f>ROUND('[6]Adj.'!CD18+'[6]E'!CD18,0)</f>
        <v>13</v>
      </c>
    </row>
    <row r="19" spans="2:82" ht="12" thickBot="1">
      <c r="B19" s="24" t="s">
        <v>36</v>
      </c>
      <c r="C19" s="30">
        <f>ROUND('[6]Adj.'!C19+'[6]E'!C19,0)</f>
        <v>54</v>
      </c>
      <c r="D19" s="30">
        <f>ROUND('[6]Adj.'!D19+'[6]E'!D19,0)</f>
        <v>71</v>
      </c>
      <c r="E19" s="37">
        <f>ROUND('[6]Adj.'!E19+'[6]E'!E19,0)</f>
        <v>51</v>
      </c>
      <c r="F19" s="30">
        <f>ROUND('[6]Adj.'!F19+'[6]E'!F19,0)</f>
        <v>49</v>
      </c>
      <c r="G19" s="30">
        <f>ROUND('[6]Adj.'!G19+'[6]E'!G19,0)</f>
        <v>224</v>
      </c>
      <c r="H19" s="30">
        <f>ROUND('[6]Adj.'!H19+'[6]E'!H19,0)</f>
        <v>35</v>
      </c>
      <c r="I19" s="30">
        <f>ROUND('[6]Adj.'!I19+'[6]E'!I19,0)</f>
        <v>112</v>
      </c>
      <c r="J19" s="37">
        <f>ROUND('[6]Adj.'!J19+'[6]E'!J19,0)</f>
        <v>79</v>
      </c>
      <c r="K19" s="30">
        <f>ROUND('[6]Adj.'!K19+'[6]E'!K19,0)</f>
        <v>0</v>
      </c>
      <c r="L19" s="30">
        <f>ROUND('[6]Adj.'!L19+'[6]E'!L19,0)</f>
        <v>226</v>
      </c>
      <c r="M19" s="30">
        <f>ROUND('[6]Adj.'!M19+'[6]E'!M19,0)</f>
        <v>21</v>
      </c>
      <c r="N19" s="30">
        <f>ROUND('[6]Adj.'!N19+'[6]E'!N19,0)</f>
        <v>-83</v>
      </c>
      <c r="O19" s="37">
        <f>ROUND('[6]Adj.'!O19+'[6]E'!O19,0)</f>
        <v>-7</v>
      </c>
      <c r="P19" s="30">
        <f>ROUND('[6]Adj.'!P19+'[6]E'!P19,0)</f>
        <v>-4</v>
      </c>
      <c r="Q19" s="30">
        <f>ROUND('[6]Adj.'!Q19+'[6]E'!Q19,0)</f>
        <v>-73</v>
      </c>
      <c r="R19" s="30">
        <f>ROUND('[6]Adj.'!R19+'[6]E'!R19,0)</f>
        <v>55</v>
      </c>
      <c r="S19" s="30">
        <f>ROUND('[6]Adj.'!S19+'[6]E'!S19,0)</f>
        <v>71</v>
      </c>
      <c r="T19" s="37">
        <f>ROUND('[6]Adj.'!T19+'[6]E'!T19,0)</f>
        <v>27</v>
      </c>
      <c r="U19" s="30">
        <f>ROUND('[6]Adj.'!U19+'[6]E'!U19,0)</f>
        <v>0</v>
      </c>
      <c r="V19" s="30">
        <f>ROUND('[6]Adj.'!V19+'[6]E'!V19,0)</f>
        <v>153</v>
      </c>
      <c r="W19" s="30">
        <f>ROUND('[6]Adj.'!W19+'[6]E'!W19,0)</f>
        <v>117</v>
      </c>
      <c r="X19" s="30">
        <f>ROUND('[6]Adj.'!X19+'[6]E'!X19,0)</f>
        <v>106</v>
      </c>
      <c r="Y19" s="37">
        <f>ROUND('[6]Adj.'!Y19+'[6]E'!Y19,0)</f>
        <v>252</v>
      </c>
      <c r="Z19" s="30">
        <f>ROUND('[6]Adj.'!Z19+'[6]E'!Z19,0)</f>
        <v>103</v>
      </c>
      <c r="AA19" s="30">
        <f>ROUND('[6]Adj.'!AA19+'[6]E'!AA19,0)</f>
        <v>579</v>
      </c>
      <c r="AB19" s="30">
        <f>ROUND('[6]Adj.'!AB19+'[6]E'!AB19,0)</f>
        <v>148</v>
      </c>
      <c r="AC19" s="30">
        <f>ROUND('[6]Adj.'!AC19+'[6]E'!AC19,0)</f>
        <v>109</v>
      </c>
      <c r="AD19" s="37">
        <f>ROUND('[6]Adj.'!AD19+'[6]E'!AD19,0)</f>
        <v>118</v>
      </c>
      <c r="AE19" s="30">
        <f>ROUND('[6]Adj.'!AE19+'[6]E'!AE19,0)</f>
        <v>0</v>
      </c>
      <c r="AF19" s="30">
        <f>ROUND('[6]Adj.'!AF19+'[6]E'!AF19,0)</f>
        <v>375</v>
      </c>
      <c r="AG19" s="30">
        <f>ROUND('[6]Adj.'!AG19+'[6]E'!AG19,0)</f>
        <v>49</v>
      </c>
      <c r="AH19" s="30">
        <f>ROUND('[6]Adj.'!AH19+'[6]E'!AH19,0)</f>
        <v>49</v>
      </c>
      <c r="AI19" s="37">
        <f>ROUND('[6]Adj.'!AI19+'[6]E'!AI19,0)</f>
        <v>58</v>
      </c>
      <c r="AJ19" s="30">
        <f>ROUND('[6]Adj.'!AJ19+'[6]E'!AJ19,0)</f>
        <v>60</v>
      </c>
      <c r="AK19" s="30">
        <f>ROUND('[6]Adj.'!AK19+'[6]E'!AK19,0)</f>
        <v>216</v>
      </c>
      <c r="AL19" s="30">
        <f>ROUND('[6]Adj.'!AL19+'[6]E'!AL19,0)</f>
        <v>60</v>
      </c>
      <c r="AM19" s="30">
        <f>ROUND('[6]Adj.'!AM19+'[6]E'!AM19,0)</f>
        <v>53</v>
      </c>
      <c r="AN19" s="37">
        <f>ROUND('[6]Adj.'!AN19+'[6]E'!AN19,0)</f>
        <v>42</v>
      </c>
      <c r="AO19" s="30">
        <f>ROUND('[6]Adj.'!AO19+'[6]E'!AO19,0)</f>
        <v>0</v>
      </c>
      <c r="AP19" s="30">
        <f>ROUND('[6]Adj.'!AP19+'[6]E'!AP19,0)</f>
        <v>155</v>
      </c>
      <c r="AQ19" s="30">
        <f>ROUND('[6]Adj.'!AQ19+'[6]E'!AQ19,0)</f>
        <v>26</v>
      </c>
      <c r="AR19" s="30">
        <f>ROUND('[6]Adj.'!AR19+'[6]E'!AR19,0)</f>
        <v>17</v>
      </c>
      <c r="AS19" s="37">
        <f>ROUND('[6]Adj.'!AS19+'[6]E'!AS19,0)</f>
        <v>15</v>
      </c>
      <c r="AT19" s="30">
        <f>ROUND('[6]Adj.'!AT19+'[6]E'!AT19,0)</f>
        <v>4</v>
      </c>
      <c r="AU19" s="30">
        <f>ROUND('[6]Adj.'!AU19+'[6]E'!AU19,0)</f>
        <v>63</v>
      </c>
      <c r="AV19" s="30">
        <f>ROUND('[6]Adj.'!AV19+'[6]E'!AV19,0)</f>
        <v>-3</v>
      </c>
      <c r="AW19" s="30">
        <f>ROUND('[6]Adj.'!AW19+'[6]E'!AW19,0)</f>
        <v>29</v>
      </c>
      <c r="AX19" s="37">
        <f>ROUND('[6]Adj.'!AX19+'[6]E'!AX19,0)</f>
        <v>33</v>
      </c>
      <c r="AY19" s="30">
        <f>ROUND('[6]Adj.'!AY19+'[6]E'!AY19,0)</f>
        <v>0</v>
      </c>
      <c r="AZ19" s="30">
        <f>ROUND('[6]Adj.'!AZ19+'[6]E'!AZ19,0)</f>
        <v>60</v>
      </c>
      <c r="BA19" s="30">
        <f>ROUND('[6]Adj.'!BA19+'[6]E'!BA19,0)</f>
        <v>-11</v>
      </c>
      <c r="BB19" s="30">
        <f>ROUND('[6]Adj.'!BB19+'[6]E'!BB19,0)</f>
        <v>-11</v>
      </c>
      <c r="BC19" s="37">
        <f>ROUND('[6]Adj.'!BC19+'[6]E'!BC19,0)</f>
        <v>-16</v>
      </c>
      <c r="BD19" s="30">
        <f>ROUND('[6]Adj.'!BD19+'[6]E'!BD19,0)</f>
        <v>-16</v>
      </c>
      <c r="BE19" s="30">
        <f>ROUND('[6]Adj.'!BE19+'[6]E'!BE19,0)</f>
        <v>-53</v>
      </c>
      <c r="BF19" s="30">
        <f>ROUND('[6]Adj.'!BF19+'[6]E'!BF19,0)</f>
        <v>15</v>
      </c>
      <c r="BG19" s="30">
        <f>ROUND('[6]Adj.'!BG19+'[6]E'!BG19,0)</f>
        <v>-5</v>
      </c>
      <c r="BH19" s="37">
        <f>ROUND('[6]Adj.'!BH19+'[6]E'!BH19,0)</f>
        <v>-3</v>
      </c>
      <c r="BI19" s="30">
        <f>ROUND('[6]Adj.'!BI19+'[6]E'!BI19,0)</f>
        <v>0</v>
      </c>
      <c r="BJ19" s="30">
        <f>ROUND('[6]Adj.'!BJ19+'[6]E'!BJ19,0)</f>
        <v>6</v>
      </c>
      <c r="BK19" s="30">
        <f>ROUND('[6]Adj.'!BK19+'[6]E'!BK19,0)</f>
        <v>0</v>
      </c>
      <c r="BL19" s="30">
        <f>ROUND('[6]Adj.'!BL19+'[6]E'!BL19,0)</f>
        <v>0</v>
      </c>
      <c r="BM19" s="37">
        <f>ROUND('[6]Adj.'!BM19+'[6]E'!BM19,0)</f>
        <v>0</v>
      </c>
      <c r="BN19" s="30">
        <f>ROUND('[6]Adj.'!BN19+'[6]E'!BN19,0)</f>
        <v>0</v>
      </c>
      <c r="BO19" s="30">
        <f>ROUND('[6]Adj.'!BO19+'[6]E'!BO19,0)</f>
        <v>0</v>
      </c>
      <c r="BP19" s="30">
        <f>ROUND('[6]Adj.'!BP19+'[6]E'!BP19,0)</f>
        <v>0</v>
      </c>
      <c r="BQ19" s="30">
        <f>ROUND('[6]Adj.'!BQ19+'[6]E'!BQ19,0)</f>
        <v>0</v>
      </c>
      <c r="BR19" s="37">
        <f>ROUND('[6]Adj.'!BR19+'[6]E'!BR19,0)</f>
        <v>0</v>
      </c>
      <c r="BS19" s="30">
        <f>ROUND('[6]Adj.'!BS19+'[6]E'!BS19,0)</f>
        <v>0</v>
      </c>
      <c r="BT19" s="30">
        <f>ROUND('[6]Adj.'!BT19+'[6]E'!BT19,0)</f>
        <v>0</v>
      </c>
      <c r="BU19" s="30">
        <f>ROUND('[6]Adj.'!BU19+'[6]E'!BU19,0)</f>
        <v>258</v>
      </c>
      <c r="BV19" s="30">
        <f>ROUND('[6]Adj.'!BV19+'[6]E'!BV19,0)</f>
        <v>149</v>
      </c>
      <c r="BW19" s="37">
        <f>ROUND('[6]Adj.'!BW19+'[6]E'!BW19,0)</f>
        <v>353</v>
      </c>
      <c r="BX19" s="30">
        <f>ROUND('[6]Adj.'!BX19+'[6]E'!BX19,0)</f>
        <v>196</v>
      </c>
      <c r="BY19" s="30">
        <f>ROUND('[6]Adj.'!BY19+'[6]E'!BY19,0)</f>
        <v>956</v>
      </c>
      <c r="BZ19" s="30">
        <f>ROUND('[6]Adj.'!BZ19+'[6]E'!BZ19,0)</f>
        <v>311</v>
      </c>
      <c r="CA19" s="30">
        <f>ROUND('[6]Adj.'!CA19+'[6]E'!CA19,0)</f>
        <v>368</v>
      </c>
      <c r="CB19" s="37">
        <f>ROUND('[6]Adj.'!CB19+'[6]E'!CB19,0)</f>
        <v>296</v>
      </c>
      <c r="CC19" s="30">
        <f>ROUND('[6]Adj.'!CC19+'[6]E'!CC19,0)</f>
        <v>0</v>
      </c>
      <c r="CD19" s="30">
        <f>ROUND('[6]Adj.'!CD19+'[6]E'!CD19,0)</f>
        <v>975</v>
      </c>
    </row>
    <row r="20" spans="2:82" ht="11.25">
      <c r="B20" s="25"/>
      <c r="C20" s="26"/>
      <c r="D20" s="26"/>
      <c r="E20" s="38"/>
      <c r="F20" s="26"/>
      <c r="G20" s="26"/>
      <c r="H20" s="26"/>
      <c r="I20" s="26"/>
      <c r="J20" s="38"/>
      <c r="K20" s="26"/>
      <c r="L20" s="26"/>
      <c r="M20" s="26"/>
      <c r="N20" s="26"/>
      <c r="O20" s="38"/>
      <c r="P20" s="26"/>
      <c r="Q20" s="26"/>
      <c r="R20" s="26"/>
      <c r="S20" s="26"/>
      <c r="T20" s="38"/>
      <c r="U20" s="26"/>
      <c r="V20" s="26"/>
      <c r="W20" s="26"/>
      <c r="X20" s="26"/>
      <c r="Y20" s="38"/>
      <c r="Z20" s="26"/>
      <c r="AA20" s="26"/>
      <c r="AB20" s="26"/>
      <c r="AC20" s="26"/>
      <c r="AD20" s="38"/>
      <c r="AE20" s="26"/>
      <c r="AF20" s="26"/>
      <c r="AG20" s="26"/>
      <c r="AH20" s="26"/>
      <c r="AI20" s="38"/>
      <c r="AJ20" s="26"/>
      <c r="AK20" s="26"/>
      <c r="AL20" s="26"/>
      <c r="AM20" s="26"/>
      <c r="AN20" s="38"/>
      <c r="AO20" s="26"/>
      <c r="AP20" s="26"/>
      <c r="AQ20" s="26"/>
      <c r="AR20" s="26"/>
      <c r="AS20" s="38"/>
      <c r="AT20" s="26"/>
      <c r="AU20" s="26"/>
      <c r="AV20" s="26"/>
      <c r="AW20" s="26"/>
      <c r="AX20" s="38"/>
      <c r="AY20" s="26"/>
      <c r="AZ20" s="26"/>
      <c r="BA20" s="26"/>
      <c r="BB20" s="26"/>
      <c r="BC20" s="38"/>
      <c r="BD20" s="26"/>
      <c r="BE20" s="26"/>
      <c r="BF20" s="26"/>
      <c r="BG20" s="26"/>
      <c r="BH20" s="38"/>
      <c r="BI20" s="26"/>
      <c r="BJ20" s="26"/>
      <c r="BK20" s="26"/>
      <c r="BL20" s="26"/>
      <c r="BM20" s="38"/>
      <c r="BN20" s="26"/>
      <c r="BO20" s="26"/>
      <c r="BP20" s="26"/>
      <c r="BQ20" s="26"/>
      <c r="BR20" s="38"/>
      <c r="BS20" s="26"/>
      <c r="BT20" s="26"/>
      <c r="BU20" s="26"/>
      <c r="BV20" s="26"/>
      <c r="BW20" s="38"/>
      <c r="BX20" s="26"/>
      <c r="BY20" s="26"/>
      <c r="BZ20" s="26"/>
      <c r="CA20" s="26"/>
      <c r="CB20" s="38"/>
      <c r="CC20" s="26"/>
      <c r="CD20" s="26"/>
    </row>
    <row r="21" spans="2:82" ht="11.25">
      <c r="B21" s="23" t="s">
        <v>46</v>
      </c>
      <c r="C21" s="22"/>
      <c r="D21" s="22"/>
      <c r="E21" s="36"/>
      <c r="F21" s="22"/>
      <c r="G21" s="22"/>
      <c r="H21" s="22"/>
      <c r="I21" s="22"/>
      <c r="J21" s="36"/>
      <c r="K21" s="22"/>
      <c r="L21" s="22"/>
      <c r="M21" s="22"/>
      <c r="N21" s="22"/>
      <c r="O21" s="36"/>
      <c r="P21" s="22"/>
      <c r="Q21" s="22"/>
      <c r="R21" s="22"/>
      <c r="S21" s="22"/>
      <c r="T21" s="36"/>
      <c r="U21" s="22"/>
      <c r="V21" s="22"/>
      <c r="W21" s="22"/>
      <c r="X21" s="22"/>
      <c r="Y21" s="36"/>
      <c r="Z21" s="22"/>
      <c r="AA21" s="22"/>
      <c r="AB21" s="22"/>
      <c r="AC21" s="22"/>
      <c r="AD21" s="36"/>
      <c r="AE21" s="22"/>
      <c r="AF21" s="22"/>
      <c r="AG21" s="22"/>
      <c r="AH21" s="22"/>
      <c r="AI21" s="36"/>
      <c r="AJ21" s="22"/>
      <c r="AK21" s="22"/>
      <c r="AL21" s="22"/>
      <c r="AM21" s="22"/>
      <c r="AN21" s="36"/>
      <c r="AO21" s="22"/>
      <c r="AP21" s="22"/>
      <c r="AQ21" s="22"/>
      <c r="AR21" s="22"/>
      <c r="AS21" s="36"/>
      <c r="AT21" s="22"/>
      <c r="AU21" s="22"/>
      <c r="AV21" s="22"/>
      <c r="AW21" s="22"/>
      <c r="AX21" s="36"/>
      <c r="AY21" s="22"/>
      <c r="AZ21" s="22"/>
      <c r="BA21" s="22"/>
      <c r="BB21" s="22"/>
      <c r="BC21" s="36"/>
      <c r="BD21" s="22"/>
      <c r="BE21" s="22"/>
      <c r="BF21" s="22"/>
      <c r="BG21" s="22"/>
      <c r="BH21" s="36"/>
      <c r="BI21" s="22"/>
      <c r="BJ21" s="22"/>
      <c r="BK21" s="22"/>
      <c r="BL21" s="22"/>
      <c r="BM21" s="36"/>
      <c r="BN21" s="22"/>
      <c r="BO21" s="22"/>
      <c r="BP21" s="22"/>
      <c r="BQ21" s="22"/>
      <c r="BR21" s="36"/>
      <c r="BS21" s="22"/>
      <c r="BT21" s="22"/>
      <c r="BU21" s="22"/>
      <c r="BV21" s="22"/>
      <c r="BW21" s="36"/>
      <c r="BX21" s="22"/>
      <c r="BY21" s="22"/>
      <c r="BZ21" s="22"/>
      <c r="CA21" s="22"/>
      <c r="CB21" s="36"/>
      <c r="CC21" s="22"/>
      <c r="CD21" s="22"/>
    </row>
    <row r="22" spans="2:82" ht="11.25">
      <c r="B22" s="23" t="s">
        <v>47</v>
      </c>
      <c r="C22" s="28">
        <f>'[6]Adj.'!C22+'[6]E'!C22</f>
        <v>0.67927</v>
      </c>
      <c r="D22" s="28">
        <f>'[6]Adj.'!D22+'[6]E'!D22</f>
        <v>0.64814</v>
      </c>
      <c r="E22" s="39">
        <f>'[6]Adj.'!E22+'[6]E'!E22</f>
        <v>0.66457</v>
      </c>
      <c r="F22" s="28">
        <f>'[6]Adj.'!F22+'[6]E'!F22</f>
        <v>0.67884</v>
      </c>
      <c r="G22" s="28">
        <f>'[6]Adj.'!G22+'[6]E'!G22</f>
        <v>0.66788</v>
      </c>
      <c r="H22" s="28">
        <f>'[6]Adj.'!H22+'[6]E'!H22</f>
        <v>0.69979</v>
      </c>
      <c r="I22" s="28">
        <f>'[6]Adj.'!I22+'[6]E'!I22</f>
        <v>0.57528</v>
      </c>
      <c r="J22" s="39">
        <f>'[6]Adj.'!J22+'[6]E'!J22</f>
        <v>0.63009</v>
      </c>
      <c r="K22" s="28">
        <f>'[6]Adj.'!K22+'[6]E'!K22</f>
        <v>0</v>
      </c>
      <c r="L22" s="28">
        <f>'[6]Adj.'!L22+'[6]E'!L22</f>
        <v>0.6351</v>
      </c>
      <c r="M22" s="28">
        <f>'[6]Adj.'!M22+'[6]E'!M22</f>
        <v>0.70919</v>
      </c>
      <c r="N22" s="28">
        <f>'[6]Adj.'!N22+'[6]E'!N22</f>
        <v>0.83795</v>
      </c>
      <c r="O22" s="39">
        <f>'[6]Adj.'!O22+'[6]E'!O22</f>
        <v>0.73239</v>
      </c>
      <c r="P22" s="28">
        <f>'[6]Adj.'!P22+'[6]E'!P22</f>
        <v>0.76473</v>
      </c>
      <c r="Q22" s="28">
        <f>'[6]Adj.'!Q22+'[6]E'!Q22</f>
        <v>0.76092</v>
      </c>
      <c r="R22" s="28">
        <f>'[6]Adj.'!R22+'[6]E'!R22</f>
        <v>0.62782</v>
      </c>
      <c r="S22" s="28">
        <f>'[6]Adj.'!S22+'[6]E'!S22</f>
        <v>0.6558</v>
      </c>
      <c r="T22" s="39">
        <f>'[6]Adj.'!T22+'[6]E'!T22</f>
        <v>0.6691</v>
      </c>
      <c r="U22" s="28">
        <f>'[6]Adj.'!U22+'[6]E'!U22</f>
        <v>0</v>
      </c>
      <c r="V22" s="28">
        <f>'[6]Adj.'!V22+'[6]E'!V22</f>
        <v>0.65048</v>
      </c>
      <c r="W22" s="28">
        <f>'[6]Adj.'!W22+'[6]E'!W22</f>
        <v>0.61792</v>
      </c>
      <c r="X22" s="28">
        <f>'[6]Adj.'!X22+'[6]E'!X22</f>
        <v>0.65308</v>
      </c>
      <c r="Y22" s="39">
        <f>'[6]Adj.'!Y22+'[6]E'!Y22</f>
        <v>0.37801</v>
      </c>
      <c r="Z22" s="28">
        <f>'[6]Adj.'!Z22+'[6]E'!Z22</f>
        <v>0.63668</v>
      </c>
      <c r="AA22" s="28">
        <f>'[6]Adj.'!AA22+'[6]E'!AA22</f>
        <v>0.5716</v>
      </c>
      <c r="AB22" s="28">
        <f>'[6]Adj.'!AB22+'[6]E'!AB22</f>
        <v>0.60854</v>
      </c>
      <c r="AC22" s="28">
        <f>'[6]Adj.'!AC22+'[6]E'!AC22</f>
        <v>0.62607</v>
      </c>
      <c r="AD22" s="39">
        <f>'[6]Adj.'!AD22+'[6]E'!AD22</f>
        <v>0.57741</v>
      </c>
      <c r="AE22" s="28">
        <f>'[6]Adj.'!AE22+'[6]E'!AE22</f>
        <v>0</v>
      </c>
      <c r="AF22" s="28">
        <f>'[6]Adj.'!AF22+'[6]E'!AF22</f>
        <v>0.60413</v>
      </c>
      <c r="AG22" s="28">
        <f>'[6]Adj.'!AG22+'[6]E'!AG22</f>
        <v>0.66356</v>
      </c>
      <c r="AH22" s="28">
        <f>'[6]Adj.'!AH22+'[6]E'!AH22</f>
        <v>0.65255</v>
      </c>
      <c r="AI22" s="39">
        <f>'[6]Adj.'!AI22+'[6]E'!AI22</f>
        <v>0.63301</v>
      </c>
      <c r="AJ22" s="28">
        <f>'[6]Adj.'!AJ22+'[6]E'!AJ22</f>
        <v>0.60828</v>
      </c>
      <c r="AK22" s="28">
        <f>'[6]Adj.'!AK22+'[6]E'!AK22</f>
        <v>0.63929</v>
      </c>
      <c r="AL22" s="28">
        <f>'[6]Adj.'!AL22+'[6]E'!AL22</f>
        <v>0.61407</v>
      </c>
      <c r="AM22" s="28">
        <f>'[6]Adj.'!AM22+'[6]E'!AM22</f>
        <v>0.62531</v>
      </c>
      <c r="AN22" s="39">
        <f>'[6]Adj.'!AN22+'[6]E'!AN22</f>
        <v>0.63437</v>
      </c>
      <c r="AO22" s="28">
        <f>'[6]Adj.'!AO22+'[6]E'!AO22</f>
        <v>0</v>
      </c>
      <c r="AP22" s="28">
        <f>'[6]Adj.'!AP22+'[6]E'!AP22</f>
        <v>0.62446</v>
      </c>
      <c r="AQ22" s="28">
        <f>'[6]Adj.'!AQ22+'[6]E'!AQ22</f>
        <v>0.70527</v>
      </c>
      <c r="AR22" s="28">
        <f>'[6]Adj.'!AR22+'[6]E'!AR22</f>
        <v>0.70029</v>
      </c>
      <c r="AS22" s="39">
        <f>'[6]Adj.'!AS22+'[6]E'!AS22</f>
        <v>0.71759</v>
      </c>
      <c r="AT22" s="28">
        <f>'[6]Adj.'!AT22+'[6]E'!AT22</f>
        <v>0.73328</v>
      </c>
      <c r="AU22" s="28">
        <f>'[6]Adj.'!AU22+'[6]E'!AU22</f>
        <v>0.71429</v>
      </c>
      <c r="AV22" s="28">
        <f>'[6]Adj.'!AV22+'[6]E'!AV22</f>
        <v>0.74666</v>
      </c>
      <c r="AW22" s="28">
        <f>'[6]Adj.'!AW22+'[6]E'!AW22</f>
        <v>0.6674</v>
      </c>
      <c r="AX22" s="39">
        <f>'[6]Adj.'!AX22+'[6]E'!AX22</f>
        <v>0.663</v>
      </c>
      <c r="AY22" s="28">
        <f>'[6]Adj.'!AY22+'[6]E'!AY22</f>
        <v>0</v>
      </c>
      <c r="AZ22" s="28">
        <f>'[6]Adj.'!AZ22+'[6]E'!AZ22</f>
        <v>0.69262</v>
      </c>
      <c r="BA22" s="28">
        <f>'[6]Adj.'!BA22+'[6]E'!BA22</f>
        <v>0.71273</v>
      </c>
      <c r="BB22" s="28">
        <f>'[6]Adj.'!BB22+'[6]E'!BB22</f>
        <v>0.74092</v>
      </c>
      <c r="BC22" s="39">
        <f>'[6]Adj.'!BC22+'[6]E'!BC22</f>
        <v>0.73841</v>
      </c>
      <c r="BD22" s="28">
        <f>'[6]Adj.'!BD22+'[6]E'!BD22</f>
        <v>0.69837</v>
      </c>
      <c r="BE22" s="28">
        <f>'[6]Adj.'!BE22+'[6]E'!BE22</f>
        <v>0.7228</v>
      </c>
      <c r="BF22" s="28">
        <f>'[6]Adj.'!BF22+'[6]E'!BF22</f>
        <v>0.58261</v>
      </c>
      <c r="BG22" s="28">
        <f>'[6]Adj.'!BG22+'[6]E'!BG22</f>
        <v>0.73096</v>
      </c>
      <c r="BH22" s="39">
        <f>'[6]Adj.'!BH22+'[6]E'!BH22</f>
        <v>0.71127</v>
      </c>
      <c r="BI22" s="28">
        <f>'[6]Adj.'!BI22+'[6]E'!BI22</f>
        <v>0</v>
      </c>
      <c r="BJ22" s="28">
        <f>'[6]Adj.'!BJ22+'[6]E'!BJ22</f>
        <v>0.67548</v>
      </c>
      <c r="BK22" s="28" t="str">
        <f>'[6]E'!BK22</f>
        <v>n/a</v>
      </c>
      <c r="BL22" s="28" t="str">
        <f>'[6]E'!BL22</f>
        <v>n/a</v>
      </c>
      <c r="BM22" s="39" t="str">
        <f>'[6]E'!BM22</f>
        <v>n/a</v>
      </c>
      <c r="BN22" s="28" t="str">
        <f>'[6]E'!BN22</f>
        <v>n/a</v>
      </c>
      <c r="BO22" s="28" t="str">
        <f>'[6]E'!BO22</f>
        <v>n/a</v>
      </c>
      <c r="BP22" s="28" t="str">
        <f>'[6]E'!BP22</f>
        <v>n/a</v>
      </c>
      <c r="BQ22" s="28" t="str">
        <f>'[6]E'!BQ22</f>
        <v>n/a</v>
      </c>
      <c r="BR22" s="39" t="str">
        <f>'[6]E'!BR22</f>
        <v>n/a</v>
      </c>
      <c r="BS22" s="28" t="str">
        <f>'[6]E'!BS22</f>
        <v>n/a</v>
      </c>
      <c r="BT22" s="28" t="str">
        <f>'[6]E'!BT22</f>
        <v>n/a</v>
      </c>
      <c r="BU22" s="28">
        <f>'[6]Adj.'!BU22+'[6]E'!BU22</f>
        <v>0.6784</v>
      </c>
      <c r="BV22" s="28">
        <f>'[6]Adj.'!BV22+'[6]E'!BV22</f>
        <v>0.7055</v>
      </c>
      <c r="BW22" s="39">
        <f>'[6]Adj.'!BW22+'[6]E'!BW22</f>
        <v>0.6313</v>
      </c>
      <c r="BX22" s="28">
        <f>'[6]Adj.'!BX22+'[6]E'!BX22</f>
        <v>0.6905</v>
      </c>
      <c r="BY22" s="28">
        <f>'[6]Adj.'!BY22+'[6]E'!BY22</f>
        <v>0.6764</v>
      </c>
      <c r="BZ22" s="28">
        <f>'[6]Adj.'!BZ22+'[6]E'!BZ22</f>
        <v>0.6582</v>
      </c>
      <c r="CA22" s="28">
        <f>'[6]Adj.'!CA22+'[6]E'!CA22</f>
        <v>0.6346</v>
      </c>
      <c r="CB22" s="39">
        <f>'[6]Adj.'!CB22+'[6]E'!CB22</f>
        <v>0.6381</v>
      </c>
      <c r="CC22" s="28">
        <f>'[6]Adj.'!CC22+'[6]E'!CC22</f>
        <v>0</v>
      </c>
      <c r="CD22" s="28">
        <f>'[6]Adj.'!CD22+'[6]E'!CD22</f>
        <v>0.6436</v>
      </c>
    </row>
    <row r="23" spans="2:82" ht="12" thickBot="1">
      <c r="B23" s="23" t="s">
        <v>48</v>
      </c>
      <c r="C23" s="28">
        <f>'[6]Adj.'!C23+'[6]E'!C23</f>
        <v>0.31338</v>
      </c>
      <c r="D23" s="28">
        <f>'[6]Adj.'!D23+'[6]E'!D23</f>
        <v>0.31925</v>
      </c>
      <c r="E23" s="39">
        <f>'[6]Adj.'!E23+'[6]E'!E23</f>
        <v>0.31904</v>
      </c>
      <c r="F23" s="28">
        <f>'[6]Adj.'!F23+'[6]E'!F23</f>
        <v>0.31428</v>
      </c>
      <c r="G23" s="28">
        <f>'[6]Adj.'!G23+'[6]E'!G23</f>
        <v>0.31646</v>
      </c>
      <c r="H23" s="28">
        <f>'[6]Adj.'!H23+'[6]E'!H23</f>
        <v>0.31928</v>
      </c>
      <c r="I23" s="28">
        <f>'[6]Adj.'!I23+'[6]E'!I23</f>
        <v>0.30573</v>
      </c>
      <c r="J23" s="39">
        <f>'[6]Adj.'!J23+'[6]E'!J23</f>
        <v>0.31572</v>
      </c>
      <c r="K23" s="28">
        <f>'[6]Adj.'!K23+'[6]E'!K23</f>
        <v>0</v>
      </c>
      <c r="L23" s="28">
        <f>'[6]Adj.'!L23+'[6]E'!L23</f>
        <v>0.31361</v>
      </c>
      <c r="M23" s="28">
        <f>'[6]Adj.'!M23+'[6]E'!M23</f>
        <v>0.26487</v>
      </c>
      <c r="N23" s="28">
        <f>'[6]Adj.'!N23+'[6]E'!N23</f>
        <v>0.32581</v>
      </c>
      <c r="O23" s="39">
        <f>'[6]Adj.'!O23+'[6]E'!O23</f>
        <v>0.31449</v>
      </c>
      <c r="P23" s="28">
        <f>'[6]Adj.'!P23+'[6]E'!P23</f>
        <v>0.33669</v>
      </c>
      <c r="Q23" s="28">
        <f>'[6]Adj.'!Q23+'[6]E'!Q23</f>
        <v>0.31059</v>
      </c>
      <c r="R23" s="28">
        <f>'[6]Adj.'!R23+'[6]E'!R23</f>
        <v>0.32621</v>
      </c>
      <c r="S23" s="28">
        <f>'[6]Adj.'!S23+'[6]E'!S23</f>
        <v>0.28722</v>
      </c>
      <c r="T23" s="39">
        <f>'[6]Adj.'!T23+'[6]E'!T23</f>
        <v>0.32788</v>
      </c>
      <c r="U23" s="28">
        <f>'[6]Adj.'!U23+'[6]E'!U23</f>
        <v>0</v>
      </c>
      <c r="V23" s="28">
        <f>'[6]Adj.'!V23+'[6]E'!V23</f>
        <v>0.31386</v>
      </c>
      <c r="W23" s="28">
        <f>'[6]Adj.'!W23+'[6]E'!W23</f>
        <v>0.2628</v>
      </c>
      <c r="X23" s="28">
        <f>'[6]Adj.'!X23+'[6]E'!X23</f>
        <v>0.23676</v>
      </c>
      <c r="Y23" s="39">
        <f>'[6]Adj.'!Y23+'[6]E'!Y23</f>
        <v>0.27501</v>
      </c>
      <c r="Z23" s="28">
        <f>'[6]Adj.'!Z23+'[6]E'!Z23</f>
        <v>0.26688</v>
      </c>
      <c r="AA23" s="28">
        <f>'[6]Adj.'!AA23+'[6]E'!AA23</f>
        <v>0.26047</v>
      </c>
      <c r="AB23" s="28">
        <f>'[6]Adj.'!AB23+'[6]E'!AB23</f>
        <v>0.21749</v>
      </c>
      <c r="AC23" s="28">
        <f>'[6]Adj.'!AC23+'[6]E'!AC23</f>
        <v>0.26828</v>
      </c>
      <c r="AD23" s="39">
        <f>'[6]Adj.'!AD23+'[6]E'!AD23</f>
        <v>0.2968</v>
      </c>
      <c r="AE23" s="28">
        <f>'[6]Adj.'!AE23+'[6]E'!AE23</f>
        <v>0</v>
      </c>
      <c r="AF23" s="28">
        <f>'[6]Adj.'!AF23+'[6]E'!AF23</f>
        <v>0.26136</v>
      </c>
      <c r="AG23" s="28">
        <f>'[6]Adj.'!AG23+'[6]E'!AG23</f>
        <v>0.27203</v>
      </c>
      <c r="AH23" s="28">
        <f>'[6]Adj.'!AH23+'[6]E'!AH23</f>
        <v>0.28896</v>
      </c>
      <c r="AI23" s="39">
        <f>'[6]Adj.'!AI23+'[6]E'!AI23</f>
        <v>0.28141</v>
      </c>
      <c r="AJ23" s="28">
        <f>'[6]Adj.'!AJ23+'[6]E'!AJ23</f>
        <v>0.30395</v>
      </c>
      <c r="AK23" s="28">
        <f>'[6]Adj.'!AK23+'[6]E'!AK23</f>
        <v>0.28658</v>
      </c>
      <c r="AL23" s="28">
        <f>'[6]Adj.'!AL23+'[6]E'!AL23</f>
        <v>0.29258</v>
      </c>
      <c r="AM23" s="28">
        <f>'[6]Adj.'!AM23+'[6]E'!AM23</f>
        <v>0.30301</v>
      </c>
      <c r="AN23" s="39">
        <f>'[6]Adj.'!AN23+'[6]E'!AN23</f>
        <v>0.31081</v>
      </c>
      <c r="AO23" s="28">
        <f>'[6]Adj.'!AO23+'[6]E'!AO23</f>
        <v>0</v>
      </c>
      <c r="AP23" s="28">
        <f>'[6]Adj.'!AP23+'[6]E'!AP23</f>
        <v>0.30203</v>
      </c>
      <c r="AQ23" s="28">
        <f>'[6]Adj.'!AQ23+'[6]E'!AQ23</f>
        <v>0.30018</v>
      </c>
      <c r="AR23" s="28">
        <f>'[6]Adj.'!AR23+'[6]E'!AR23</f>
        <v>0.32769</v>
      </c>
      <c r="AS23" s="39">
        <f>'[6]Adj.'!AS23+'[6]E'!AS23</f>
        <v>0.30991</v>
      </c>
      <c r="AT23" s="28">
        <f>'[6]Adj.'!AT23+'[6]E'!AT23</f>
        <v>0.30316</v>
      </c>
      <c r="AU23" s="28">
        <f>'[6]Adj.'!AU23+'[6]E'!AU23</f>
        <v>0.31008</v>
      </c>
      <c r="AV23" s="28">
        <f>'[6]Adj.'!AV23+'[6]E'!AV23</f>
        <v>0.30977</v>
      </c>
      <c r="AW23" s="28">
        <f>'[6]Adj.'!AW23+'[6]E'!AW23</f>
        <v>0.33255</v>
      </c>
      <c r="AX23" s="39">
        <f>'[6]Adj.'!AX23+'[6]E'!AX23</f>
        <v>0.31593</v>
      </c>
      <c r="AY23" s="28">
        <f>'[6]Adj.'!AY23+'[6]E'!AY23</f>
        <v>0</v>
      </c>
      <c r="AZ23" s="28">
        <f>'[6]Adj.'!AZ23+'[6]E'!AZ23</f>
        <v>0.31945</v>
      </c>
      <c r="BA23" s="28">
        <f>'[6]Adj.'!BA23+'[6]E'!BA23</f>
        <v>0.40116</v>
      </c>
      <c r="BB23" s="28">
        <f>'[6]Adj.'!BB23+'[6]E'!BB23</f>
        <v>0.42138</v>
      </c>
      <c r="BC23" s="39">
        <f>'[6]Adj.'!BC23+'[6]E'!BC23</f>
        <v>0.4372</v>
      </c>
      <c r="BD23" s="28">
        <f>'[6]Adj.'!BD23+'[6]E'!BD23</f>
        <v>0.47846</v>
      </c>
      <c r="BE23" s="28">
        <f>'[6]Adj.'!BE23+'[6]E'!BE23</f>
        <v>0.43378</v>
      </c>
      <c r="BF23" s="28">
        <f>'[6]Adj.'!BF23+'[6]E'!BF23</f>
        <v>0.38593</v>
      </c>
      <c r="BG23" s="28">
        <f>'[6]Adj.'!BG23+'[6]E'!BG23</f>
        <v>0.40039</v>
      </c>
      <c r="BH23" s="39">
        <f>'[6]Adj.'!BH23+'[6]E'!BH23</f>
        <v>0.40983</v>
      </c>
      <c r="BI23" s="28">
        <f>'[6]Adj.'!BI23+'[6]E'!BI23</f>
        <v>0</v>
      </c>
      <c r="BJ23" s="28">
        <f>'[6]Adj.'!BJ23+'[6]E'!BJ23</f>
        <v>0.39866</v>
      </c>
      <c r="BK23" s="28" t="str">
        <f>'[6]E'!BK23</f>
        <v>n/a</v>
      </c>
      <c r="BL23" s="28" t="str">
        <f>'[6]E'!BL23</f>
        <v>n/a</v>
      </c>
      <c r="BM23" s="39" t="str">
        <f>'[6]E'!BM23</f>
        <v>n/a</v>
      </c>
      <c r="BN23" s="28" t="str">
        <f>'[6]E'!BN23</f>
        <v>n/a</v>
      </c>
      <c r="BO23" s="28" t="str">
        <f>'[6]E'!BO23</f>
        <v>n/a</v>
      </c>
      <c r="BP23" s="28" t="str">
        <f>'[6]E'!BP23</f>
        <v>n/a</v>
      </c>
      <c r="BQ23" s="28" t="str">
        <f>'[6]E'!BQ23</f>
        <v>n/a</v>
      </c>
      <c r="BR23" s="39" t="str">
        <f>'[6]E'!BR23</f>
        <v>n/a</v>
      </c>
      <c r="BS23" s="28" t="str">
        <f>'[6]E'!BS23</f>
        <v>n/a</v>
      </c>
      <c r="BT23" s="28" t="str">
        <f>'[6]E'!BT23</f>
        <v>n/a</v>
      </c>
      <c r="BU23" s="28">
        <f>'[6]Adj.'!BU23+'[6]E'!BU23</f>
        <v>0.2896</v>
      </c>
      <c r="BV23" s="28">
        <f>'[6]Adj.'!BV23+'[6]E'!BV23</f>
        <v>0.3071</v>
      </c>
      <c r="BW23" s="39">
        <f>'[6]Adj.'!BW23+'[6]E'!BW23</f>
        <v>0.3085</v>
      </c>
      <c r="BX23" s="28">
        <f>'[6]Adj.'!BX23+'[6]E'!BX23</f>
        <v>0.3141</v>
      </c>
      <c r="BY23" s="28">
        <f>'[6]Adj.'!BY23+'[6]E'!BY23</f>
        <v>0.3049</v>
      </c>
      <c r="BZ23" s="28">
        <f>'[6]Adj.'!BZ23+'[6]E'!BZ23</f>
        <v>0.2987</v>
      </c>
      <c r="CA23" s="28">
        <f>'[6]Adj.'!CA23+'[6]E'!CA23</f>
        <v>0.3034</v>
      </c>
      <c r="CB23" s="39">
        <f>'[6]Adj.'!CB23+'[6]E'!CB23</f>
        <v>0.3179</v>
      </c>
      <c r="CC23" s="28">
        <f>'[6]Adj.'!CC23+'[6]E'!CC23</f>
        <v>0</v>
      </c>
      <c r="CD23" s="28">
        <f>'[6]Adj.'!CD23+'[6]E'!CD23</f>
        <v>0.3066</v>
      </c>
    </row>
    <row r="24" spans="2:82" ht="12" thickBot="1">
      <c r="B24" s="24" t="s">
        <v>49</v>
      </c>
      <c r="C24" s="31">
        <f>'[6]Adj.'!C24+'[6]E'!C24</f>
        <v>0.99265</v>
      </c>
      <c r="D24" s="31">
        <f>'[6]Adj.'!D24+'[6]E'!D24</f>
        <v>0.96739</v>
      </c>
      <c r="E24" s="40">
        <f>'[6]Adj.'!E24+'[6]E'!E24</f>
        <v>0.98361</v>
      </c>
      <c r="F24" s="31">
        <f>'[6]Adj.'!F24+'[6]E'!F24</f>
        <v>0.99312</v>
      </c>
      <c r="G24" s="31">
        <f>'[6]Adj.'!G24+'[6]E'!G24</f>
        <v>0.98434</v>
      </c>
      <c r="H24" s="31">
        <f>'[6]Adj.'!H24+'[6]E'!H24</f>
        <v>1.01907</v>
      </c>
      <c r="I24" s="31">
        <f>'[6]Adj.'!I24+'[6]E'!I24</f>
        <v>0.88102</v>
      </c>
      <c r="J24" s="40">
        <f>'[6]Adj.'!J24+'[6]E'!J24</f>
        <v>0.9458</v>
      </c>
      <c r="K24" s="31">
        <f>'[6]Adj.'!K24+'[6]E'!K24</f>
        <v>0</v>
      </c>
      <c r="L24" s="31">
        <f>'[6]Adj.'!L24+'[6]E'!L24</f>
        <v>0.9487</v>
      </c>
      <c r="M24" s="31">
        <f>'[6]Adj.'!M24+'[6]E'!M24</f>
        <v>0.97406</v>
      </c>
      <c r="N24" s="31">
        <f>'[6]Adj.'!N24+'[6]E'!N24</f>
        <v>1.16376</v>
      </c>
      <c r="O24" s="40">
        <f>'[6]Adj.'!O24+'[6]E'!O24</f>
        <v>1.04688</v>
      </c>
      <c r="P24" s="31">
        <f>'[6]Adj.'!P24+'[6]E'!P24</f>
        <v>1.10142</v>
      </c>
      <c r="Q24" s="31">
        <f>'[6]Adj.'!Q24+'[6]E'!Q24</f>
        <v>1.0715</v>
      </c>
      <c r="R24" s="31">
        <f>'[6]Adj.'!R24+'[6]E'!R24</f>
        <v>0.95404</v>
      </c>
      <c r="S24" s="31">
        <f>'[6]Adj.'!S24+'[6]E'!S24</f>
        <v>0.94302</v>
      </c>
      <c r="T24" s="40">
        <f>'[6]Adj.'!T24+'[6]E'!T24</f>
        <v>0.99697</v>
      </c>
      <c r="U24" s="31">
        <f>'[6]Adj.'!U24+'[6]E'!U24</f>
        <v>0</v>
      </c>
      <c r="V24" s="31">
        <f>'[6]Adj.'!V24+'[6]E'!V24</f>
        <v>0.96434</v>
      </c>
      <c r="W24" s="31">
        <f>'[6]Adj.'!W24+'[6]E'!W24</f>
        <v>0.88072</v>
      </c>
      <c r="X24" s="31">
        <f>'[6]Adj.'!X24+'[6]E'!X24</f>
        <v>0.88984</v>
      </c>
      <c r="Y24" s="40">
        <f>'[6]Adj.'!Y24+'[6]E'!Y24</f>
        <v>0.65302</v>
      </c>
      <c r="Z24" s="31">
        <f>'[6]Adj.'!Z24+'[6]E'!Z24</f>
        <v>0.90356</v>
      </c>
      <c r="AA24" s="31">
        <f>'[6]Adj.'!AA24+'[6]E'!AA24</f>
        <v>0.83207</v>
      </c>
      <c r="AB24" s="31">
        <f>'[6]Adj.'!AB24+'[6]E'!AB24</f>
        <v>0.82603</v>
      </c>
      <c r="AC24" s="31">
        <f>'[6]Adj.'!AC24+'[6]E'!AC24</f>
        <v>0.89436</v>
      </c>
      <c r="AD24" s="40">
        <f>'[6]Adj.'!AD24+'[6]E'!AD24</f>
        <v>0.8742</v>
      </c>
      <c r="AE24" s="31">
        <f>'[6]Adj.'!AE24+'[6]E'!AE24</f>
        <v>0</v>
      </c>
      <c r="AF24" s="31">
        <f>'[6]Adj.'!AF24+'[6]E'!AF24</f>
        <v>0.86549</v>
      </c>
      <c r="AG24" s="31">
        <f>'[6]Adj.'!AG24+'[6]E'!AG24</f>
        <v>0.93559</v>
      </c>
      <c r="AH24" s="31">
        <f>'[6]Adj.'!AH24+'[6]E'!AH24</f>
        <v>0.94151</v>
      </c>
      <c r="AI24" s="40">
        <f>'[6]Adj.'!AI24+'[6]E'!AI24</f>
        <v>0.91442</v>
      </c>
      <c r="AJ24" s="31">
        <f>'[6]Adj.'!AJ24+'[6]E'!AJ24</f>
        <v>0.91224</v>
      </c>
      <c r="AK24" s="31">
        <f>'[6]Adj.'!AK24+'[6]E'!AK24</f>
        <v>0.92588</v>
      </c>
      <c r="AL24" s="31">
        <f>'[6]Adj.'!AL24+'[6]E'!AL24</f>
        <v>0.90665</v>
      </c>
      <c r="AM24" s="31">
        <f>'[6]Adj.'!AM24+'[6]E'!AM24</f>
        <v>0.92832</v>
      </c>
      <c r="AN24" s="40">
        <f>'[6]Adj.'!AN24+'[6]E'!AN24</f>
        <v>0.94518</v>
      </c>
      <c r="AO24" s="31">
        <f>'[6]Adj.'!AO24+'[6]E'!AO24</f>
        <v>0</v>
      </c>
      <c r="AP24" s="31">
        <f>'[6]Adj.'!AP24+'[6]E'!AP24</f>
        <v>0.92649</v>
      </c>
      <c r="AQ24" s="31">
        <f>'[6]Adj.'!AQ24+'[6]E'!AQ24</f>
        <v>1.00545</v>
      </c>
      <c r="AR24" s="31">
        <f>'[6]Adj.'!AR24+'[6]E'!AR24</f>
        <v>1.02798</v>
      </c>
      <c r="AS24" s="40">
        <f>'[6]Adj.'!AS24+'[6]E'!AS24</f>
        <v>1.02751</v>
      </c>
      <c r="AT24" s="31">
        <f>'[6]Adj.'!AT24+'[6]E'!AT24</f>
        <v>1.03644</v>
      </c>
      <c r="AU24" s="31">
        <f>'[6]Adj.'!AU24+'[6]E'!AU24</f>
        <v>1.02438</v>
      </c>
      <c r="AV24" s="31">
        <f>'[6]Adj.'!AV24+'[6]E'!AV24</f>
        <v>1.05643</v>
      </c>
      <c r="AW24" s="31">
        <f>'[6]Adj.'!AW24+'[6]E'!AW24</f>
        <v>0.99996</v>
      </c>
      <c r="AX24" s="40">
        <f>'[6]Adj.'!AX24+'[6]E'!AX24</f>
        <v>0.97893</v>
      </c>
      <c r="AY24" s="31">
        <f>'[6]Adj.'!AY24+'[6]E'!AY24</f>
        <v>0</v>
      </c>
      <c r="AZ24" s="31">
        <f>'[6]Adj.'!AZ24+'[6]E'!AZ24</f>
        <v>1.01207</v>
      </c>
      <c r="BA24" s="31">
        <f>'[6]Adj.'!BA24+'[6]E'!BA24</f>
        <v>1.11389</v>
      </c>
      <c r="BB24" s="31">
        <f>'[6]Adj.'!BB24+'[6]E'!BB24</f>
        <v>1.1623</v>
      </c>
      <c r="BC24" s="40">
        <f>'[6]Adj.'!BC24+'[6]E'!BC24</f>
        <v>1.17561</v>
      </c>
      <c r="BD24" s="31">
        <f>'[6]Adj.'!BD24+'[6]E'!BD24</f>
        <v>1.17683</v>
      </c>
      <c r="BE24" s="31">
        <f>'[6]Adj.'!BE24+'[6]E'!BE24</f>
        <v>1.15658</v>
      </c>
      <c r="BF24" s="31">
        <f>'[6]Adj.'!BF24+'[6]E'!BF24</f>
        <v>0.96854</v>
      </c>
      <c r="BG24" s="31">
        <f>'[6]Adj.'!BG24+'[6]E'!BG24</f>
        <v>1.13135</v>
      </c>
      <c r="BH24" s="40">
        <f>'[6]Adj.'!BH24+'[6]E'!BH24</f>
        <v>1.1211</v>
      </c>
      <c r="BI24" s="31">
        <f>'[6]Adj.'!BI24+'[6]E'!BI24</f>
        <v>0</v>
      </c>
      <c r="BJ24" s="31">
        <f>'[6]Adj.'!BJ24+'[6]E'!BJ24</f>
        <v>1.07414</v>
      </c>
      <c r="BK24" s="31" t="str">
        <f>'[6]E'!BK24</f>
        <v>n/a</v>
      </c>
      <c r="BL24" s="31" t="str">
        <f>'[6]E'!BL24</f>
        <v>n/a</v>
      </c>
      <c r="BM24" s="40" t="str">
        <f>'[6]E'!BM24</f>
        <v>n/a</v>
      </c>
      <c r="BN24" s="31" t="str">
        <f>'[6]E'!BN24</f>
        <v>n/a</v>
      </c>
      <c r="BO24" s="31" t="str">
        <f>'[6]E'!BO24</f>
        <v>n/a</v>
      </c>
      <c r="BP24" s="31" t="str">
        <f>'[6]E'!BP24</f>
        <v>n/a</v>
      </c>
      <c r="BQ24" s="31" t="str">
        <f>'[6]E'!BQ24</f>
        <v>n/a</v>
      </c>
      <c r="BR24" s="40" t="str">
        <f>'[6]E'!BR24</f>
        <v>n/a</v>
      </c>
      <c r="BS24" s="31" t="str">
        <f>'[6]E'!BS24</f>
        <v>n/a</v>
      </c>
      <c r="BT24" s="31" t="str">
        <f>'[6]E'!BT24</f>
        <v>n/a</v>
      </c>
      <c r="BU24" s="31">
        <f>'[6]Adj.'!BU24+'[6]E'!BU24</f>
        <v>0.968</v>
      </c>
      <c r="BV24" s="31">
        <f>'[6]Adj.'!BV24+'[6]E'!BV24</f>
        <v>1.0126</v>
      </c>
      <c r="BW24" s="40">
        <f>'[6]Adj.'!BW24+'[6]E'!BW24</f>
        <v>0.9398</v>
      </c>
      <c r="BX24" s="31">
        <f>'[6]Adj.'!BX24+'[6]E'!BX24</f>
        <v>1.0046</v>
      </c>
      <c r="BY24" s="31">
        <f>'[6]Adj.'!BY24+'[6]E'!BY24</f>
        <v>0.9813</v>
      </c>
      <c r="BZ24" s="31">
        <f>'[6]Adj.'!BZ24+'[6]E'!BZ24</f>
        <v>0.9569</v>
      </c>
      <c r="CA24" s="31">
        <f>'[6]Adj.'!CA24+'[6]E'!CA24</f>
        <v>0.938</v>
      </c>
      <c r="CB24" s="40">
        <f>'[6]Adj.'!CB24+'[6]E'!CB24</f>
        <v>0.956</v>
      </c>
      <c r="CC24" s="31">
        <f>'[6]Adj.'!CC24+'[6]E'!CC24</f>
        <v>0</v>
      </c>
      <c r="CD24" s="31">
        <f>'[6]Adj.'!CD24+'[6]E'!CD24</f>
        <v>0.9503</v>
      </c>
    </row>
    <row r="28" spans="25:82" ht="11.25"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</row>
    <row r="29" spans="25:82" ht="11.25"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</row>
    <row r="31" spans="25:82" ht="11.25"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</row>
    <row r="32" spans="25:82" ht="11.25"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</row>
  </sheetData>
  <sheetProtection/>
  <printOptions/>
  <pageMargins left="0.1968503937007874" right="0" top="0.984251968503937" bottom="0.7480314960629921" header="0.5118110236220472" footer="0.5118110236220472"/>
  <pageSetup fitToWidth="0" horizontalDpi="600" verticalDpi="600" orientation="landscape" paperSize="9" scale="85" r:id="rId2"/>
  <headerFooter alignWithMargins="0">
    <oddHeader>&amp;LGeneral Insurance - Europe (unaudited)&amp;RQuarterly Group and Segmental Data</oddHeader>
    <oddFooter>&amp;C&amp;P</oddFooter>
  </headerFooter>
  <colBreaks count="3" manualBreakCount="3">
    <brk id="22" max="23" man="1"/>
    <brk id="40" max="23" man="1"/>
    <brk id="60" max="2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tabColor rgb="FF00B050"/>
  </sheetPr>
  <dimension ref="B1:BT36"/>
  <sheetViews>
    <sheetView zoomScale="85" zoomScaleNormal="85" zoomScaleSheetLayoutView="90" workbookViewId="0" topLeftCell="A1">
      <pane xSplit="2" ySplit="6" topLeftCell="C7" activePane="bottomRight" state="frozen"/>
      <selection pane="topLeft" activeCell="BK9" sqref="BK9"/>
      <selection pane="topRight" activeCell="BK9" sqref="BK9"/>
      <selection pane="bottomLeft" activeCell="BK9" sqref="BK9"/>
      <selection pane="bottomRight" activeCell="B1" sqref="B1"/>
    </sheetView>
  </sheetViews>
  <sheetFormatPr defaultColWidth="9.33203125" defaultRowHeight="11.25" outlineLevelCol="1"/>
  <cols>
    <col min="1" max="1" width="9.33203125" style="7" hidden="1" customWidth="1"/>
    <col min="2" max="2" width="57" style="7" bestFit="1" customWidth="1"/>
    <col min="3" max="10" width="10" style="7" customWidth="1"/>
    <col min="11" max="11" width="10" style="7" hidden="1" customWidth="1" outlineLevel="1"/>
    <col min="12" max="12" width="10" style="7" hidden="1" customWidth="1" outlineLevel="1" collapsed="1"/>
    <col min="13" max="13" width="10" style="7" customWidth="1" collapsed="1"/>
    <col min="14" max="20" width="10" style="7" customWidth="1"/>
    <col min="21" max="21" width="10" style="7" hidden="1" customWidth="1" outlineLevel="1"/>
    <col min="22" max="22" width="10" style="7" hidden="1" customWidth="1" outlineLevel="1" collapsed="1"/>
    <col min="23" max="23" width="10" style="7" customWidth="1" collapsed="1"/>
    <col min="24" max="30" width="10" style="7" customWidth="1"/>
    <col min="31" max="31" width="10" style="7" hidden="1" customWidth="1" outlineLevel="1"/>
    <col min="32" max="32" width="10" style="7" hidden="1" customWidth="1" outlineLevel="1" collapsed="1"/>
    <col min="33" max="33" width="10" style="7" customWidth="1" collapsed="1"/>
    <col min="34" max="40" width="10" style="7" customWidth="1"/>
    <col min="41" max="41" width="10" style="7" hidden="1" customWidth="1" outlineLevel="1"/>
    <col min="42" max="42" width="10" style="7" hidden="1" customWidth="1" outlineLevel="1" collapsed="1"/>
    <col min="43" max="43" width="10" style="7" customWidth="1" collapsed="1"/>
    <col min="44" max="50" width="10" style="7" customWidth="1"/>
    <col min="51" max="51" width="10" style="7" hidden="1" customWidth="1" outlineLevel="1"/>
    <col min="52" max="52" width="10" style="7" hidden="1" customWidth="1" outlineLevel="1" collapsed="1"/>
    <col min="53" max="53" width="10" style="7" customWidth="1" collapsed="1"/>
    <col min="54" max="60" width="10" style="7" customWidth="1"/>
    <col min="61" max="61" width="10" style="7" hidden="1" customWidth="1" outlineLevel="1"/>
    <col min="62" max="62" width="10" style="7" hidden="1" customWidth="1" outlineLevel="1" collapsed="1"/>
    <col min="63" max="63" width="10" style="7" customWidth="1" collapsed="1"/>
    <col min="64" max="70" width="10" style="7" customWidth="1"/>
    <col min="71" max="71" width="10" style="7" hidden="1" customWidth="1" outlineLevel="1"/>
    <col min="72" max="72" width="10" style="7" hidden="1" customWidth="1" outlineLevel="1" collapsed="1"/>
    <col min="73" max="73" width="9.33203125" style="7" customWidth="1" collapsed="1"/>
    <col min="74" max="79" width="9.33203125" style="7" customWidth="1"/>
    <col min="80" max="82" width="9.33203125" style="7" hidden="1" customWidth="1" outlineLevel="1"/>
    <col min="83" max="83" width="9.33203125" style="7" customWidth="1" collapsed="1"/>
    <col min="84" max="16384" width="9.33203125" style="7" customWidth="1"/>
  </cols>
  <sheetData>
    <row r="1" spans="2:10" s="1" customFormat="1" ht="57.75" customHeight="1">
      <c r="B1" s="15"/>
      <c r="C1" s="12" t="s">
        <v>82</v>
      </c>
      <c r="J1" s="2"/>
    </row>
    <row r="2" spans="3:69" s="3" customFormat="1" ht="18" customHeight="1">
      <c r="C2" s="4"/>
      <c r="D2" s="5" t="s">
        <v>54</v>
      </c>
      <c r="E2" s="6" t="s">
        <v>55</v>
      </c>
      <c r="F2" s="4"/>
      <c r="H2" s="6"/>
      <c r="I2" s="5"/>
      <c r="J2" s="4"/>
      <c r="K2" s="4"/>
      <c r="N2" s="5"/>
      <c r="R2" s="4"/>
      <c r="S2" s="5"/>
      <c r="T2" s="4"/>
      <c r="U2" s="4"/>
      <c r="X2" s="5"/>
      <c r="AC2" s="5"/>
      <c r="AH2" s="5"/>
      <c r="AM2" s="5"/>
      <c r="AR2" s="5"/>
      <c r="AW2" s="5"/>
      <c r="BB2" s="5"/>
      <c r="BG2" s="5"/>
      <c r="BL2" s="5"/>
      <c r="BQ2" s="5"/>
    </row>
    <row r="5" spans="2:72" ht="18">
      <c r="B5" s="32" t="s">
        <v>129</v>
      </c>
      <c r="C5" s="33" t="s">
        <v>64</v>
      </c>
      <c r="D5" s="56"/>
      <c r="E5" s="56"/>
      <c r="F5" s="56"/>
      <c r="G5" s="56"/>
      <c r="H5" s="56"/>
      <c r="I5" s="56"/>
      <c r="J5" s="32"/>
      <c r="K5" s="56"/>
      <c r="L5"/>
      <c r="M5" s="63" t="s">
        <v>61</v>
      </c>
      <c r="N5" s="56"/>
      <c r="O5"/>
      <c r="P5"/>
      <c r="Q5" s="56"/>
      <c r="R5" s="56"/>
      <c r="S5" s="56"/>
      <c r="T5" s="32"/>
      <c r="U5" s="56"/>
      <c r="V5"/>
      <c r="W5" s="63" t="s">
        <v>60</v>
      </c>
      <c r="X5" s="56"/>
      <c r="Y5" s="56"/>
      <c r="Z5" s="56"/>
      <c r="AA5" s="56"/>
      <c r="AB5" s="56"/>
      <c r="AC5" s="56"/>
      <c r="AD5" s="32"/>
      <c r="AE5" s="56"/>
      <c r="AF5"/>
      <c r="AG5" s="63" t="s">
        <v>62</v>
      </c>
      <c r="AH5" s="56"/>
      <c r="AI5"/>
      <c r="AJ5"/>
      <c r="AK5" s="56"/>
      <c r="AL5" s="56"/>
      <c r="AM5" s="56"/>
      <c r="AN5" s="32"/>
      <c r="AO5" s="56"/>
      <c r="AP5"/>
      <c r="AQ5" s="63" t="s">
        <v>63</v>
      </c>
      <c r="AR5" s="56"/>
      <c r="AS5" s="56"/>
      <c r="AT5" s="56"/>
      <c r="AU5" s="56"/>
      <c r="AV5" s="56"/>
      <c r="AW5" s="56"/>
      <c r="AX5" s="32"/>
      <c r="AY5" s="56"/>
      <c r="AZ5"/>
      <c r="BA5" s="63" t="s">
        <v>83</v>
      </c>
      <c r="BB5" s="56"/>
      <c r="BC5" s="56"/>
      <c r="BD5" s="56"/>
      <c r="BE5" s="56"/>
      <c r="BF5" s="56"/>
      <c r="BG5" s="56"/>
      <c r="BH5" s="32"/>
      <c r="BI5" s="56"/>
      <c r="BJ5"/>
      <c r="BK5" s="63" t="s">
        <v>50</v>
      </c>
      <c r="BL5" s="56"/>
      <c r="BM5" s="56"/>
      <c r="BN5" s="56"/>
      <c r="BO5" s="56"/>
      <c r="BP5" s="56"/>
      <c r="BQ5" s="56"/>
      <c r="BR5" s="56"/>
      <c r="BS5" s="56"/>
      <c r="BT5"/>
    </row>
    <row r="6" spans="2:72" s="10" customFormat="1" ht="24" customHeight="1" thickBot="1">
      <c r="B6" s="19"/>
      <c r="C6" s="41" t="s">
        <v>107</v>
      </c>
      <c r="D6" s="41" t="s">
        <v>108</v>
      </c>
      <c r="E6" s="41" t="s">
        <v>109</v>
      </c>
      <c r="F6" s="41" t="s">
        <v>110</v>
      </c>
      <c r="G6" s="41" t="s">
        <v>111</v>
      </c>
      <c r="H6" s="41" t="s">
        <v>113</v>
      </c>
      <c r="I6" s="41" t="s">
        <v>114</v>
      </c>
      <c r="J6" s="41" t="s">
        <v>115</v>
      </c>
      <c r="K6" s="41" t="s">
        <v>116</v>
      </c>
      <c r="L6" s="41" t="s">
        <v>118</v>
      </c>
      <c r="M6" s="41" t="s">
        <v>107</v>
      </c>
      <c r="N6" s="41" t="s">
        <v>108</v>
      </c>
      <c r="O6" s="41" t="s">
        <v>109</v>
      </c>
      <c r="P6" s="41" t="s">
        <v>110</v>
      </c>
      <c r="Q6" s="41" t="s">
        <v>111</v>
      </c>
      <c r="R6" s="41" t="s">
        <v>113</v>
      </c>
      <c r="S6" s="41" t="s">
        <v>114</v>
      </c>
      <c r="T6" s="41" t="s">
        <v>115</v>
      </c>
      <c r="U6" s="41" t="s">
        <v>116</v>
      </c>
      <c r="V6" s="41" t="s">
        <v>118</v>
      </c>
      <c r="W6" s="41" t="s">
        <v>107</v>
      </c>
      <c r="X6" s="41" t="s">
        <v>108</v>
      </c>
      <c r="Y6" s="41" t="s">
        <v>109</v>
      </c>
      <c r="Z6" s="41" t="s">
        <v>110</v>
      </c>
      <c r="AA6" s="41" t="s">
        <v>111</v>
      </c>
      <c r="AB6" s="41" t="s">
        <v>113</v>
      </c>
      <c r="AC6" s="41" t="s">
        <v>114</v>
      </c>
      <c r="AD6" s="41" t="s">
        <v>115</v>
      </c>
      <c r="AE6" s="41" t="s">
        <v>116</v>
      </c>
      <c r="AF6" s="41" t="s">
        <v>118</v>
      </c>
      <c r="AG6" s="41" t="s">
        <v>107</v>
      </c>
      <c r="AH6" s="41" t="s">
        <v>108</v>
      </c>
      <c r="AI6" s="41" t="s">
        <v>109</v>
      </c>
      <c r="AJ6" s="41" t="s">
        <v>110</v>
      </c>
      <c r="AK6" s="41" t="s">
        <v>111</v>
      </c>
      <c r="AL6" s="41" t="s">
        <v>113</v>
      </c>
      <c r="AM6" s="41" t="s">
        <v>114</v>
      </c>
      <c r="AN6" s="41" t="s">
        <v>115</v>
      </c>
      <c r="AO6" s="41" t="s">
        <v>116</v>
      </c>
      <c r="AP6" s="41" t="s">
        <v>118</v>
      </c>
      <c r="AQ6" s="41" t="s">
        <v>107</v>
      </c>
      <c r="AR6" s="41" t="s">
        <v>108</v>
      </c>
      <c r="AS6" s="41" t="s">
        <v>109</v>
      </c>
      <c r="AT6" s="41" t="s">
        <v>110</v>
      </c>
      <c r="AU6" s="41" t="s">
        <v>111</v>
      </c>
      <c r="AV6" s="41" t="s">
        <v>113</v>
      </c>
      <c r="AW6" s="41" t="s">
        <v>114</v>
      </c>
      <c r="AX6" s="41" t="s">
        <v>115</v>
      </c>
      <c r="AY6" s="41" t="s">
        <v>116</v>
      </c>
      <c r="AZ6" s="41" t="s">
        <v>118</v>
      </c>
      <c r="BA6" s="41" t="s">
        <v>107</v>
      </c>
      <c r="BB6" s="41" t="s">
        <v>108</v>
      </c>
      <c r="BC6" s="41" t="s">
        <v>109</v>
      </c>
      <c r="BD6" s="41" t="s">
        <v>110</v>
      </c>
      <c r="BE6" s="41" t="s">
        <v>111</v>
      </c>
      <c r="BF6" s="41" t="s">
        <v>113</v>
      </c>
      <c r="BG6" s="41" t="s">
        <v>114</v>
      </c>
      <c r="BH6" s="41" t="s">
        <v>115</v>
      </c>
      <c r="BI6" s="41" t="s">
        <v>116</v>
      </c>
      <c r="BJ6" s="41" t="s">
        <v>118</v>
      </c>
      <c r="BK6" s="41" t="s">
        <v>107</v>
      </c>
      <c r="BL6" s="41" t="s">
        <v>108</v>
      </c>
      <c r="BM6" s="41" t="s">
        <v>109</v>
      </c>
      <c r="BN6" s="41" t="s">
        <v>110</v>
      </c>
      <c r="BO6" s="41" t="s">
        <v>111</v>
      </c>
      <c r="BP6" s="41" t="s">
        <v>113</v>
      </c>
      <c r="BQ6" s="41" t="s">
        <v>114</v>
      </c>
      <c r="BR6" s="41" t="s">
        <v>115</v>
      </c>
      <c r="BS6" s="41" t="s">
        <v>116</v>
      </c>
      <c r="BT6" s="41" t="s">
        <v>118</v>
      </c>
    </row>
    <row r="7" spans="2:72" ht="11.25">
      <c r="B7" s="20" t="s">
        <v>5</v>
      </c>
      <c r="C7" s="21"/>
      <c r="D7" s="21"/>
      <c r="E7" s="42"/>
      <c r="F7" s="21"/>
      <c r="G7" s="21"/>
      <c r="H7" s="21"/>
      <c r="I7" s="21"/>
      <c r="J7" s="42"/>
      <c r="K7" s="42"/>
      <c r="L7" s="42"/>
      <c r="M7" s="21"/>
      <c r="N7" s="21"/>
      <c r="O7" s="42"/>
      <c r="P7" s="21"/>
      <c r="Q7" s="21"/>
      <c r="R7" s="21"/>
      <c r="S7" s="21"/>
      <c r="T7" s="42"/>
      <c r="U7" s="42"/>
      <c r="V7" s="42"/>
      <c r="W7" s="21"/>
      <c r="X7" s="21"/>
      <c r="Y7" s="42"/>
      <c r="Z7" s="21"/>
      <c r="AA7" s="21"/>
      <c r="AB7" s="21"/>
      <c r="AC7" s="21"/>
      <c r="AD7" s="42"/>
      <c r="AE7" s="42"/>
      <c r="AF7" s="42"/>
      <c r="AG7" s="21"/>
      <c r="AH7" s="21"/>
      <c r="AI7" s="42"/>
      <c r="AJ7" s="21"/>
      <c r="AK7" s="21"/>
      <c r="AL7" s="21"/>
      <c r="AM7" s="21"/>
      <c r="AN7" s="42"/>
      <c r="AO7" s="42"/>
      <c r="AP7" s="42"/>
      <c r="AQ7" s="21"/>
      <c r="AR7" s="21"/>
      <c r="AS7" s="42"/>
      <c r="AT7" s="21"/>
      <c r="AU7" s="21"/>
      <c r="AV7" s="21"/>
      <c r="AW7" s="21"/>
      <c r="AX7" s="42"/>
      <c r="AY7" s="42"/>
      <c r="AZ7" s="42"/>
      <c r="BA7" s="21"/>
      <c r="BB7" s="21"/>
      <c r="BC7" s="42"/>
      <c r="BD7" s="21"/>
      <c r="BE7" s="21"/>
      <c r="BF7" s="21"/>
      <c r="BG7" s="21"/>
      <c r="BH7" s="42"/>
      <c r="BI7" s="42"/>
      <c r="BJ7" s="42"/>
      <c r="BK7" s="21"/>
      <c r="BL7" s="21"/>
      <c r="BM7" s="42"/>
      <c r="BN7" s="21"/>
      <c r="BO7" s="21"/>
      <c r="BP7" s="21"/>
      <c r="BQ7" s="21"/>
      <c r="BR7" s="42"/>
      <c r="BS7" s="42"/>
      <c r="BT7" s="42"/>
    </row>
    <row r="8" spans="2:72" ht="11.25">
      <c r="B8" s="27" t="s">
        <v>51</v>
      </c>
      <c r="C8" s="22">
        <v>70</v>
      </c>
      <c r="D8" s="22">
        <v>69</v>
      </c>
      <c r="E8" s="58">
        <v>62</v>
      </c>
      <c r="F8" s="22">
        <v>63</v>
      </c>
      <c r="G8" s="22">
        <v>264</v>
      </c>
      <c r="H8" s="22">
        <v>118</v>
      </c>
      <c r="I8" s="22">
        <v>164</v>
      </c>
      <c r="J8" s="58">
        <v>187</v>
      </c>
      <c r="K8" s="58">
        <v>0</v>
      </c>
      <c r="L8" s="58">
        <v>469</v>
      </c>
      <c r="M8" s="22">
        <v>432</v>
      </c>
      <c r="N8" s="22">
        <v>437</v>
      </c>
      <c r="O8" s="58">
        <v>305</v>
      </c>
      <c r="P8" s="22">
        <v>763</v>
      </c>
      <c r="Q8" s="22">
        <v>1937</v>
      </c>
      <c r="R8" s="22">
        <v>423</v>
      </c>
      <c r="S8" s="22">
        <v>531</v>
      </c>
      <c r="T8" s="58">
        <v>616</v>
      </c>
      <c r="U8" s="58">
        <v>0</v>
      </c>
      <c r="V8" s="58">
        <v>1570</v>
      </c>
      <c r="W8" s="22">
        <v>1913</v>
      </c>
      <c r="X8" s="22">
        <v>1890</v>
      </c>
      <c r="Y8" s="58">
        <v>2442</v>
      </c>
      <c r="Z8" s="22">
        <v>2276</v>
      </c>
      <c r="AA8" s="22">
        <v>8520</v>
      </c>
      <c r="AB8" s="22">
        <v>2270</v>
      </c>
      <c r="AC8" s="22">
        <v>2698</v>
      </c>
      <c r="AD8" s="58">
        <v>2440</v>
      </c>
      <c r="AE8" s="58">
        <v>0</v>
      </c>
      <c r="AF8" s="58">
        <v>7409</v>
      </c>
      <c r="AG8" s="22">
        <v>334</v>
      </c>
      <c r="AH8" s="22">
        <v>488</v>
      </c>
      <c r="AI8" s="58">
        <v>419</v>
      </c>
      <c r="AJ8" s="22">
        <v>393</v>
      </c>
      <c r="AK8" s="22">
        <v>1634</v>
      </c>
      <c r="AL8" s="22">
        <v>370</v>
      </c>
      <c r="AM8" s="22">
        <v>406</v>
      </c>
      <c r="AN8" s="58">
        <v>398</v>
      </c>
      <c r="AO8" s="58">
        <v>0</v>
      </c>
      <c r="AP8" s="58">
        <v>1175</v>
      </c>
      <c r="AQ8" s="22">
        <v>224</v>
      </c>
      <c r="AR8" s="22">
        <v>240</v>
      </c>
      <c r="AS8" s="58">
        <v>202</v>
      </c>
      <c r="AT8" s="22">
        <v>158</v>
      </c>
      <c r="AU8" s="22">
        <v>824</v>
      </c>
      <c r="AV8" s="22">
        <v>79</v>
      </c>
      <c r="AW8" s="22">
        <v>23</v>
      </c>
      <c r="AX8" s="58">
        <v>21</v>
      </c>
      <c r="AY8" s="58">
        <v>0</v>
      </c>
      <c r="AZ8" s="58">
        <v>124</v>
      </c>
      <c r="BA8" s="22">
        <v>0</v>
      </c>
      <c r="BB8" s="22">
        <v>0</v>
      </c>
      <c r="BC8" s="58">
        <v>0</v>
      </c>
      <c r="BD8" s="22">
        <v>0</v>
      </c>
      <c r="BE8" s="22">
        <v>0</v>
      </c>
      <c r="BF8" s="22">
        <v>0</v>
      </c>
      <c r="BG8" s="22">
        <v>0</v>
      </c>
      <c r="BH8" s="58">
        <v>0</v>
      </c>
      <c r="BI8" s="58">
        <v>0</v>
      </c>
      <c r="BJ8" s="58">
        <v>0</v>
      </c>
      <c r="BK8" s="22">
        <v>2973</v>
      </c>
      <c r="BL8" s="22">
        <v>3125</v>
      </c>
      <c r="BM8" s="58">
        <v>3429</v>
      </c>
      <c r="BN8" s="22">
        <v>3653</v>
      </c>
      <c r="BO8" s="22">
        <v>13180</v>
      </c>
      <c r="BP8" s="22">
        <v>3259</v>
      </c>
      <c r="BQ8" s="22">
        <v>3823</v>
      </c>
      <c r="BR8" s="58">
        <v>3663</v>
      </c>
      <c r="BS8" s="58">
        <v>0</v>
      </c>
      <c r="BT8" s="58">
        <v>10745</v>
      </c>
    </row>
    <row r="9" spans="2:72" ht="11.25">
      <c r="B9" s="23" t="s">
        <v>58</v>
      </c>
      <c r="C9" s="22">
        <v>137</v>
      </c>
      <c r="D9" s="22">
        <v>138</v>
      </c>
      <c r="E9" s="58">
        <v>137</v>
      </c>
      <c r="F9" s="22">
        <v>136</v>
      </c>
      <c r="G9" s="22">
        <v>548</v>
      </c>
      <c r="H9" s="22">
        <v>140</v>
      </c>
      <c r="I9" s="22">
        <v>143</v>
      </c>
      <c r="J9" s="58">
        <v>142</v>
      </c>
      <c r="K9" s="58">
        <v>0</v>
      </c>
      <c r="L9" s="58">
        <v>425</v>
      </c>
      <c r="M9" s="22">
        <v>903</v>
      </c>
      <c r="N9" s="22">
        <v>751</v>
      </c>
      <c r="O9" s="58">
        <v>699</v>
      </c>
      <c r="P9" s="22">
        <v>878</v>
      </c>
      <c r="Q9" s="22">
        <v>3230</v>
      </c>
      <c r="R9" s="22">
        <v>689</v>
      </c>
      <c r="S9" s="22">
        <v>710</v>
      </c>
      <c r="T9" s="58">
        <v>581</v>
      </c>
      <c r="U9" s="58">
        <v>0</v>
      </c>
      <c r="V9" s="58">
        <v>1980</v>
      </c>
      <c r="W9" s="22">
        <v>1899</v>
      </c>
      <c r="X9" s="22">
        <v>1467</v>
      </c>
      <c r="Y9" s="58">
        <v>1270</v>
      </c>
      <c r="Z9" s="22">
        <v>1993</v>
      </c>
      <c r="AA9" s="22">
        <v>6628</v>
      </c>
      <c r="AB9" s="22">
        <v>2044</v>
      </c>
      <c r="AC9" s="22">
        <v>1674</v>
      </c>
      <c r="AD9" s="58">
        <v>1927</v>
      </c>
      <c r="AE9" s="58">
        <v>0</v>
      </c>
      <c r="AF9" s="58">
        <v>5645</v>
      </c>
      <c r="AG9" s="22">
        <v>202</v>
      </c>
      <c r="AH9" s="22">
        <v>221</v>
      </c>
      <c r="AI9" s="58">
        <v>192</v>
      </c>
      <c r="AJ9" s="22">
        <v>144</v>
      </c>
      <c r="AK9" s="22">
        <v>759</v>
      </c>
      <c r="AL9" s="22">
        <v>157</v>
      </c>
      <c r="AM9" s="22">
        <v>177</v>
      </c>
      <c r="AN9" s="58">
        <v>188</v>
      </c>
      <c r="AO9" s="58">
        <v>0</v>
      </c>
      <c r="AP9" s="58">
        <v>523</v>
      </c>
      <c r="AQ9" s="22">
        <v>56</v>
      </c>
      <c r="AR9" s="22">
        <v>47</v>
      </c>
      <c r="AS9" s="58">
        <v>40</v>
      </c>
      <c r="AT9" s="22">
        <v>154</v>
      </c>
      <c r="AU9" s="22">
        <v>297</v>
      </c>
      <c r="AV9" s="22">
        <v>169</v>
      </c>
      <c r="AW9" s="22">
        <v>32</v>
      </c>
      <c r="AX9" s="58">
        <v>88</v>
      </c>
      <c r="AY9" s="58">
        <v>0</v>
      </c>
      <c r="AZ9" s="58">
        <v>289</v>
      </c>
      <c r="BA9" s="22">
        <v>-25</v>
      </c>
      <c r="BB9" s="22">
        <v>-14</v>
      </c>
      <c r="BC9" s="58">
        <v>-35</v>
      </c>
      <c r="BD9" s="22">
        <v>-37</v>
      </c>
      <c r="BE9" s="22">
        <v>-111</v>
      </c>
      <c r="BF9" s="22">
        <v>-47</v>
      </c>
      <c r="BG9" s="22">
        <v>-23</v>
      </c>
      <c r="BH9" s="58">
        <v>-3</v>
      </c>
      <c r="BI9" s="58">
        <v>0</v>
      </c>
      <c r="BJ9" s="58">
        <v>-73</v>
      </c>
      <c r="BK9" s="22">
        <v>3172</v>
      </c>
      <c r="BL9" s="22">
        <v>2610</v>
      </c>
      <c r="BM9" s="58">
        <v>2302</v>
      </c>
      <c r="BN9" s="22">
        <v>3268</v>
      </c>
      <c r="BO9" s="22">
        <v>11352</v>
      </c>
      <c r="BP9" s="22">
        <v>3152</v>
      </c>
      <c r="BQ9" s="22">
        <v>2714</v>
      </c>
      <c r="BR9" s="58">
        <v>2923</v>
      </c>
      <c r="BS9" s="58">
        <v>0</v>
      </c>
      <c r="BT9" s="58">
        <v>8788</v>
      </c>
    </row>
    <row r="10" spans="2:72" ht="11.25">
      <c r="B10" s="23" t="s">
        <v>59</v>
      </c>
      <c r="C10" s="22">
        <v>77</v>
      </c>
      <c r="D10" s="22">
        <v>77</v>
      </c>
      <c r="E10" s="58">
        <v>73</v>
      </c>
      <c r="F10" s="22">
        <v>82</v>
      </c>
      <c r="G10" s="22">
        <v>310</v>
      </c>
      <c r="H10" s="22">
        <v>88</v>
      </c>
      <c r="I10" s="22">
        <v>90</v>
      </c>
      <c r="J10" s="58">
        <v>88</v>
      </c>
      <c r="K10" s="58">
        <v>0</v>
      </c>
      <c r="L10" s="58">
        <v>267</v>
      </c>
      <c r="M10" s="22">
        <v>17</v>
      </c>
      <c r="N10" s="22">
        <v>12</v>
      </c>
      <c r="O10" s="58">
        <v>36</v>
      </c>
      <c r="P10" s="22">
        <v>11</v>
      </c>
      <c r="Q10" s="22">
        <v>76</v>
      </c>
      <c r="R10" s="22">
        <v>18</v>
      </c>
      <c r="S10" s="22">
        <v>21</v>
      </c>
      <c r="T10" s="58">
        <v>20</v>
      </c>
      <c r="U10" s="58">
        <v>0</v>
      </c>
      <c r="V10" s="58">
        <v>58</v>
      </c>
      <c r="W10" s="22">
        <v>441</v>
      </c>
      <c r="X10" s="22">
        <v>465</v>
      </c>
      <c r="Y10" s="58">
        <v>654</v>
      </c>
      <c r="Z10" s="22">
        <v>409</v>
      </c>
      <c r="AA10" s="22">
        <v>1969</v>
      </c>
      <c r="AB10" s="22">
        <v>463</v>
      </c>
      <c r="AC10" s="22">
        <v>455</v>
      </c>
      <c r="AD10" s="58">
        <v>315</v>
      </c>
      <c r="AE10" s="58">
        <v>0</v>
      </c>
      <c r="AF10" s="58">
        <v>1233</v>
      </c>
      <c r="AG10" s="22">
        <v>33</v>
      </c>
      <c r="AH10" s="22">
        <v>23</v>
      </c>
      <c r="AI10" s="58">
        <v>52</v>
      </c>
      <c r="AJ10" s="22">
        <v>91</v>
      </c>
      <c r="AK10" s="22">
        <v>200</v>
      </c>
      <c r="AL10" s="22">
        <v>64</v>
      </c>
      <c r="AM10" s="22">
        <v>75</v>
      </c>
      <c r="AN10" s="58">
        <v>58</v>
      </c>
      <c r="AO10" s="58">
        <v>0</v>
      </c>
      <c r="AP10" s="58">
        <v>196</v>
      </c>
      <c r="AQ10" s="22">
        <v>2</v>
      </c>
      <c r="AR10" s="22">
        <v>2</v>
      </c>
      <c r="AS10" s="58">
        <v>2</v>
      </c>
      <c r="AT10" s="22">
        <v>2</v>
      </c>
      <c r="AU10" s="22">
        <v>9</v>
      </c>
      <c r="AV10" s="22">
        <v>3</v>
      </c>
      <c r="AW10" s="22">
        <v>-4</v>
      </c>
      <c r="AX10" s="58">
        <v>-12</v>
      </c>
      <c r="AY10" s="58">
        <v>0</v>
      </c>
      <c r="AZ10" s="58">
        <v>-13</v>
      </c>
      <c r="BA10" s="22">
        <v>0</v>
      </c>
      <c r="BB10" s="22">
        <v>0</v>
      </c>
      <c r="BC10" s="58">
        <v>0</v>
      </c>
      <c r="BD10" s="22">
        <v>0</v>
      </c>
      <c r="BE10" s="22">
        <v>0</v>
      </c>
      <c r="BF10" s="22">
        <v>0</v>
      </c>
      <c r="BG10" s="22">
        <v>0</v>
      </c>
      <c r="BH10" s="58">
        <v>0</v>
      </c>
      <c r="BI10" s="58">
        <v>0</v>
      </c>
      <c r="BJ10" s="58">
        <v>0</v>
      </c>
      <c r="BK10" s="22">
        <v>571</v>
      </c>
      <c r="BL10" s="22">
        <v>579</v>
      </c>
      <c r="BM10" s="58">
        <v>818</v>
      </c>
      <c r="BN10" s="22">
        <v>596</v>
      </c>
      <c r="BO10" s="22">
        <v>2564</v>
      </c>
      <c r="BP10" s="22">
        <v>635</v>
      </c>
      <c r="BQ10" s="22">
        <v>638</v>
      </c>
      <c r="BR10" s="58">
        <v>469</v>
      </c>
      <c r="BS10" s="58">
        <v>0</v>
      </c>
      <c r="BT10" s="58">
        <v>1742</v>
      </c>
    </row>
    <row r="11" spans="2:72" ht="11.25">
      <c r="B11" s="23" t="s">
        <v>11</v>
      </c>
      <c r="C11" s="22">
        <v>162</v>
      </c>
      <c r="D11" s="22">
        <v>160</v>
      </c>
      <c r="E11" s="58">
        <v>163</v>
      </c>
      <c r="F11" s="22">
        <v>166</v>
      </c>
      <c r="G11" s="22">
        <v>652</v>
      </c>
      <c r="H11" s="22">
        <v>176</v>
      </c>
      <c r="I11" s="22">
        <v>181</v>
      </c>
      <c r="J11" s="58">
        <v>180</v>
      </c>
      <c r="K11" s="58">
        <v>0</v>
      </c>
      <c r="L11" s="58">
        <v>537</v>
      </c>
      <c r="M11" s="22">
        <v>719</v>
      </c>
      <c r="N11" s="22">
        <v>723</v>
      </c>
      <c r="O11" s="58">
        <v>734</v>
      </c>
      <c r="P11" s="22">
        <v>743</v>
      </c>
      <c r="Q11" s="22">
        <v>2920</v>
      </c>
      <c r="R11" s="22">
        <v>702</v>
      </c>
      <c r="S11" s="22">
        <v>739</v>
      </c>
      <c r="T11" s="58">
        <v>621</v>
      </c>
      <c r="U11" s="58">
        <v>0</v>
      </c>
      <c r="V11" s="58">
        <v>2062</v>
      </c>
      <c r="W11" s="22">
        <v>2214</v>
      </c>
      <c r="X11" s="22">
        <v>1850</v>
      </c>
      <c r="Y11" s="58">
        <v>1832</v>
      </c>
      <c r="Z11" s="22">
        <v>2308</v>
      </c>
      <c r="AA11" s="22">
        <v>8204</v>
      </c>
      <c r="AB11" s="22">
        <v>2385</v>
      </c>
      <c r="AC11" s="22">
        <v>2054</v>
      </c>
      <c r="AD11" s="58">
        <v>2199</v>
      </c>
      <c r="AE11" s="58">
        <v>0</v>
      </c>
      <c r="AF11" s="58">
        <v>6638</v>
      </c>
      <c r="AG11" s="22">
        <v>201</v>
      </c>
      <c r="AH11" s="22">
        <v>212</v>
      </c>
      <c r="AI11" s="58">
        <v>207</v>
      </c>
      <c r="AJ11" s="22">
        <v>205</v>
      </c>
      <c r="AK11" s="22">
        <v>825</v>
      </c>
      <c r="AL11" s="22">
        <v>187</v>
      </c>
      <c r="AM11" s="22">
        <v>218</v>
      </c>
      <c r="AN11" s="58">
        <v>204</v>
      </c>
      <c r="AO11" s="58">
        <v>0</v>
      </c>
      <c r="AP11" s="58">
        <v>608</v>
      </c>
      <c r="AQ11" s="22">
        <v>53</v>
      </c>
      <c r="AR11" s="22">
        <v>40</v>
      </c>
      <c r="AS11" s="58">
        <v>33</v>
      </c>
      <c r="AT11" s="22">
        <v>125</v>
      </c>
      <c r="AU11" s="22">
        <v>251</v>
      </c>
      <c r="AV11" s="22">
        <v>153</v>
      </c>
      <c r="AW11" s="22">
        <v>41</v>
      </c>
      <c r="AX11" s="58">
        <v>31</v>
      </c>
      <c r="AY11" s="58">
        <v>0</v>
      </c>
      <c r="AZ11" s="58">
        <v>225</v>
      </c>
      <c r="BA11" s="22">
        <v>0</v>
      </c>
      <c r="BB11" s="22">
        <v>0</v>
      </c>
      <c r="BC11" s="58">
        <v>0</v>
      </c>
      <c r="BD11" s="22">
        <v>0</v>
      </c>
      <c r="BE11" s="22">
        <v>0</v>
      </c>
      <c r="BF11" s="22">
        <v>0</v>
      </c>
      <c r="BG11" s="22">
        <v>0</v>
      </c>
      <c r="BH11" s="58">
        <v>0</v>
      </c>
      <c r="BI11" s="58">
        <v>0</v>
      </c>
      <c r="BJ11" s="58">
        <v>0</v>
      </c>
      <c r="BK11" s="22">
        <v>3348</v>
      </c>
      <c r="BL11" s="22">
        <v>2985</v>
      </c>
      <c r="BM11" s="58">
        <v>2969</v>
      </c>
      <c r="BN11" s="22">
        <v>3549</v>
      </c>
      <c r="BO11" s="22">
        <v>12852</v>
      </c>
      <c r="BP11" s="22">
        <v>3603</v>
      </c>
      <c r="BQ11" s="22">
        <v>3232</v>
      </c>
      <c r="BR11" s="58">
        <v>3235</v>
      </c>
      <c r="BS11" s="58">
        <v>0</v>
      </c>
      <c r="BT11" s="58">
        <v>10071</v>
      </c>
    </row>
    <row r="12" spans="2:72" ht="11.25">
      <c r="B12" s="43" t="s">
        <v>14</v>
      </c>
      <c r="C12" s="22">
        <v>73</v>
      </c>
      <c r="D12" s="22">
        <v>73</v>
      </c>
      <c r="E12" s="58">
        <v>72</v>
      </c>
      <c r="F12" s="22">
        <v>71</v>
      </c>
      <c r="G12" s="22">
        <v>288</v>
      </c>
      <c r="H12" s="22">
        <v>72</v>
      </c>
      <c r="I12" s="22">
        <v>62</v>
      </c>
      <c r="J12" s="58">
        <v>62</v>
      </c>
      <c r="K12" s="58">
        <v>0</v>
      </c>
      <c r="L12" s="58">
        <v>196</v>
      </c>
      <c r="M12" s="22">
        <v>83</v>
      </c>
      <c r="N12" s="22">
        <v>86</v>
      </c>
      <c r="O12" s="58">
        <v>39</v>
      </c>
      <c r="P12" s="22">
        <v>69</v>
      </c>
      <c r="Q12" s="22">
        <v>278</v>
      </c>
      <c r="R12" s="22">
        <v>66</v>
      </c>
      <c r="S12" s="22">
        <v>69</v>
      </c>
      <c r="T12" s="58">
        <v>73</v>
      </c>
      <c r="U12" s="58">
        <v>0</v>
      </c>
      <c r="V12" s="58">
        <v>208</v>
      </c>
      <c r="W12" s="22">
        <v>783</v>
      </c>
      <c r="X12" s="22">
        <v>812</v>
      </c>
      <c r="Y12" s="58">
        <v>776</v>
      </c>
      <c r="Z12" s="22">
        <v>804</v>
      </c>
      <c r="AA12" s="22">
        <v>3176</v>
      </c>
      <c r="AB12" s="22">
        <v>788</v>
      </c>
      <c r="AC12" s="22">
        <v>847</v>
      </c>
      <c r="AD12" s="58">
        <v>773</v>
      </c>
      <c r="AE12" s="58">
        <v>0</v>
      </c>
      <c r="AF12" s="58">
        <v>2409</v>
      </c>
      <c r="AG12" s="22">
        <v>35</v>
      </c>
      <c r="AH12" s="22">
        <v>38</v>
      </c>
      <c r="AI12" s="58">
        <v>32</v>
      </c>
      <c r="AJ12" s="22">
        <v>34</v>
      </c>
      <c r="AK12" s="22">
        <v>140</v>
      </c>
      <c r="AL12" s="22">
        <v>35</v>
      </c>
      <c r="AM12" s="22">
        <v>36</v>
      </c>
      <c r="AN12" s="58">
        <v>35</v>
      </c>
      <c r="AO12" s="58">
        <v>0</v>
      </c>
      <c r="AP12" s="58">
        <v>106</v>
      </c>
      <c r="AQ12" s="22">
        <v>4</v>
      </c>
      <c r="AR12" s="22">
        <v>3</v>
      </c>
      <c r="AS12" s="58">
        <v>3</v>
      </c>
      <c r="AT12" s="22">
        <v>5</v>
      </c>
      <c r="AU12" s="22">
        <v>13</v>
      </c>
      <c r="AV12" s="22">
        <v>3</v>
      </c>
      <c r="AW12" s="22">
        <v>3</v>
      </c>
      <c r="AX12" s="58">
        <v>3</v>
      </c>
      <c r="AY12" s="58">
        <v>0</v>
      </c>
      <c r="AZ12" s="58">
        <v>10</v>
      </c>
      <c r="BA12" s="22">
        <v>0</v>
      </c>
      <c r="BB12" s="22">
        <v>0</v>
      </c>
      <c r="BC12" s="58">
        <v>0</v>
      </c>
      <c r="BD12" s="22">
        <v>-1</v>
      </c>
      <c r="BE12" s="22">
        <v>-1</v>
      </c>
      <c r="BF12" s="22">
        <v>0</v>
      </c>
      <c r="BG12" s="22">
        <v>-1</v>
      </c>
      <c r="BH12" s="58">
        <v>0</v>
      </c>
      <c r="BI12" s="58">
        <v>0</v>
      </c>
      <c r="BJ12" s="58">
        <v>0</v>
      </c>
      <c r="BK12" s="22">
        <v>978</v>
      </c>
      <c r="BL12" s="22">
        <v>1012</v>
      </c>
      <c r="BM12" s="58">
        <v>922</v>
      </c>
      <c r="BN12" s="22">
        <v>983</v>
      </c>
      <c r="BO12" s="22">
        <v>3895</v>
      </c>
      <c r="BP12" s="22">
        <v>964</v>
      </c>
      <c r="BQ12" s="22">
        <v>1017</v>
      </c>
      <c r="BR12" s="58">
        <v>948</v>
      </c>
      <c r="BS12" s="58">
        <v>0</v>
      </c>
      <c r="BT12" s="58">
        <v>2929</v>
      </c>
    </row>
    <row r="13" spans="2:72" ht="11.25">
      <c r="B13" s="43" t="s">
        <v>15</v>
      </c>
      <c r="C13" s="22">
        <v>0</v>
      </c>
      <c r="D13" s="22">
        <v>0</v>
      </c>
      <c r="E13" s="58">
        <v>0</v>
      </c>
      <c r="F13" s="22">
        <v>0</v>
      </c>
      <c r="G13" s="22">
        <v>0</v>
      </c>
      <c r="H13" s="22">
        <v>0</v>
      </c>
      <c r="I13" s="22">
        <v>0</v>
      </c>
      <c r="J13" s="58">
        <v>0</v>
      </c>
      <c r="K13" s="58">
        <v>0</v>
      </c>
      <c r="L13" s="58">
        <v>0</v>
      </c>
      <c r="M13" s="22">
        <v>-17</v>
      </c>
      <c r="N13" s="22">
        <v>-78</v>
      </c>
      <c r="O13" s="58">
        <v>107</v>
      </c>
      <c r="P13" s="22">
        <v>0</v>
      </c>
      <c r="Q13" s="22">
        <v>12</v>
      </c>
      <c r="R13" s="22">
        <v>3</v>
      </c>
      <c r="S13" s="22">
        <v>4</v>
      </c>
      <c r="T13" s="58">
        <v>-1</v>
      </c>
      <c r="U13" s="58">
        <v>0</v>
      </c>
      <c r="V13" s="58">
        <v>5</v>
      </c>
      <c r="W13" s="22">
        <v>174</v>
      </c>
      <c r="X13" s="22">
        <v>159</v>
      </c>
      <c r="Y13" s="58">
        <v>151</v>
      </c>
      <c r="Z13" s="22">
        <v>79</v>
      </c>
      <c r="AA13" s="22">
        <v>563</v>
      </c>
      <c r="AB13" s="22">
        <v>175</v>
      </c>
      <c r="AC13" s="22">
        <v>169</v>
      </c>
      <c r="AD13" s="58">
        <v>467</v>
      </c>
      <c r="AE13" s="58">
        <v>0</v>
      </c>
      <c r="AF13" s="58">
        <v>811</v>
      </c>
      <c r="AG13" s="22">
        <v>16</v>
      </c>
      <c r="AH13" s="22">
        <v>-5</v>
      </c>
      <c r="AI13" s="58">
        <v>-5</v>
      </c>
      <c r="AJ13" s="22">
        <v>13</v>
      </c>
      <c r="AK13" s="22">
        <v>20</v>
      </c>
      <c r="AL13" s="22">
        <v>-2</v>
      </c>
      <c r="AM13" s="22">
        <v>13</v>
      </c>
      <c r="AN13" s="58">
        <v>9</v>
      </c>
      <c r="AO13" s="58">
        <v>0</v>
      </c>
      <c r="AP13" s="58">
        <v>20</v>
      </c>
      <c r="AQ13" s="22">
        <v>0</v>
      </c>
      <c r="AR13" s="22">
        <v>0</v>
      </c>
      <c r="AS13" s="58">
        <v>0</v>
      </c>
      <c r="AT13" s="22">
        <v>0</v>
      </c>
      <c r="AU13" s="22">
        <v>0</v>
      </c>
      <c r="AV13" s="22">
        <v>0</v>
      </c>
      <c r="AW13" s="22">
        <v>0</v>
      </c>
      <c r="AX13" s="58">
        <v>0</v>
      </c>
      <c r="AY13" s="58">
        <v>0</v>
      </c>
      <c r="AZ13" s="58">
        <v>0</v>
      </c>
      <c r="BA13" s="22">
        <v>0</v>
      </c>
      <c r="BB13" s="22">
        <v>0</v>
      </c>
      <c r="BC13" s="58">
        <v>0</v>
      </c>
      <c r="BD13" s="22">
        <v>0</v>
      </c>
      <c r="BE13" s="22">
        <v>0</v>
      </c>
      <c r="BF13" s="22">
        <v>0</v>
      </c>
      <c r="BG13" s="22">
        <v>0</v>
      </c>
      <c r="BH13" s="58">
        <v>0</v>
      </c>
      <c r="BI13" s="58">
        <v>0</v>
      </c>
      <c r="BJ13" s="58">
        <v>0</v>
      </c>
      <c r="BK13" s="22">
        <v>173</v>
      </c>
      <c r="BL13" s="22">
        <v>76</v>
      </c>
      <c r="BM13" s="58">
        <v>253</v>
      </c>
      <c r="BN13" s="22">
        <v>92</v>
      </c>
      <c r="BO13" s="22">
        <v>595</v>
      </c>
      <c r="BP13" s="22">
        <v>176</v>
      </c>
      <c r="BQ13" s="22">
        <v>185</v>
      </c>
      <c r="BR13" s="58">
        <v>475</v>
      </c>
      <c r="BS13" s="58">
        <v>0</v>
      </c>
      <c r="BT13" s="58">
        <v>836</v>
      </c>
    </row>
    <row r="14" spans="2:72" ht="11.25">
      <c r="B14" s="23" t="s">
        <v>13</v>
      </c>
      <c r="C14" s="22">
        <v>73</v>
      </c>
      <c r="D14" s="22">
        <v>73</v>
      </c>
      <c r="E14" s="58">
        <v>72</v>
      </c>
      <c r="F14" s="22">
        <v>71</v>
      </c>
      <c r="G14" s="22">
        <v>288</v>
      </c>
      <c r="H14" s="22">
        <v>72</v>
      </c>
      <c r="I14" s="22">
        <v>62</v>
      </c>
      <c r="J14" s="58">
        <v>62</v>
      </c>
      <c r="K14" s="58">
        <v>0</v>
      </c>
      <c r="L14" s="58">
        <v>196</v>
      </c>
      <c r="M14" s="22">
        <v>67</v>
      </c>
      <c r="N14" s="22">
        <v>8</v>
      </c>
      <c r="O14" s="58">
        <v>146</v>
      </c>
      <c r="P14" s="22">
        <v>69</v>
      </c>
      <c r="Q14" s="22">
        <v>290</v>
      </c>
      <c r="R14" s="22">
        <v>68</v>
      </c>
      <c r="S14" s="22">
        <v>73</v>
      </c>
      <c r="T14" s="58">
        <v>72</v>
      </c>
      <c r="U14" s="58">
        <v>0</v>
      </c>
      <c r="V14" s="58">
        <v>213</v>
      </c>
      <c r="W14" s="22">
        <v>957</v>
      </c>
      <c r="X14" s="22">
        <v>972</v>
      </c>
      <c r="Y14" s="58">
        <v>927</v>
      </c>
      <c r="Z14" s="22">
        <v>883</v>
      </c>
      <c r="AA14" s="22">
        <v>3739</v>
      </c>
      <c r="AB14" s="22">
        <v>963</v>
      </c>
      <c r="AC14" s="22">
        <v>1016</v>
      </c>
      <c r="AD14" s="58">
        <v>1241</v>
      </c>
      <c r="AE14" s="58">
        <v>0</v>
      </c>
      <c r="AF14" s="58">
        <v>3219</v>
      </c>
      <c r="AG14" s="22">
        <v>52</v>
      </c>
      <c r="AH14" s="22">
        <v>33</v>
      </c>
      <c r="AI14" s="58">
        <v>28</v>
      </c>
      <c r="AJ14" s="22">
        <v>48</v>
      </c>
      <c r="AK14" s="22">
        <v>160</v>
      </c>
      <c r="AL14" s="22">
        <v>34</v>
      </c>
      <c r="AM14" s="22">
        <v>49</v>
      </c>
      <c r="AN14" s="58">
        <v>45</v>
      </c>
      <c r="AO14" s="58">
        <v>0</v>
      </c>
      <c r="AP14" s="58">
        <v>127</v>
      </c>
      <c r="AQ14" s="22">
        <v>4</v>
      </c>
      <c r="AR14" s="22">
        <v>3</v>
      </c>
      <c r="AS14" s="58">
        <v>3</v>
      </c>
      <c r="AT14" s="22">
        <v>5</v>
      </c>
      <c r="AU14" s="22">
        <v>13</v>
      </c>
      <c r="AV14" s="22">
        <v>3</v>
      </c>
      <c r="AW14" s="22">
        <v>3</v>
      </c>
      <c r="AX14" s="58">
        <v>3</v>
      </c>
      <c r="AY14" s="58">
        <v>0</v>
      </c>
      <c r="AZ14" s="58">
        <v>10</v>
      </c>
      <c r="BA14" s="22">
        <v>0</v>
      </c>
      <c r="BB14" s="22">
        <v>0</v>
      </c>
      <c r="BC14" s="58">
        <v>0</v>
      </c>
      <c r="BD14" s="22">
        <v>-1</v>
      </c>
      <c r="BE14" s="22">
        <v>-1</v>
      </c>
      <c r="BF14" s="22">
        <v>0</v>
      </c>
      <c r="BG14" s="22">
        <v>-1</v>
      </c>
      <c r="BH14" s="58">
        <v>0</v>
      </c>
      <c r="BI14" s="58">
        <v>0</v>
      </c>
      <c r="BJ14" s="58">
        <v>0</v>
      </c>
      <c r="BK14" s="22">
        <v>1152</v>
      </c>
      <c r="BL14" s="22">
        <v>1088</v>
      </c>
      <c r="BM14" s="58">
        <v>1175</v>
      </c>
      <c r="BN14" s="22">
        <v>1075</v>
      </c>
      <c r="BO14" s="22">
        <v>4489</v>
      </c>
      <c r="BP14" s="22">
        <v>1140</v>
      </c>
      <c r="BQ14" s="22">
        <v>1202</v>
      </c>
      <c r="BR14" s="58">
        <v>1423</v>
      </c>
      <c r="BS14" s="58">
        <v>0</v>
      </c>
      <c r="BT14" s="58">
        <v>3765</v>
      </c>
    </row>
    <row r="15" spans="2:72" ht="11.25">
      <c r="B15" s="43" t="s">
        <v>52</v>
      </c>
      <c r="C15" s="22">
        <v>-11</v>
      </c>
      <c r="D15" s="22">
        <v>-6</v>
      </c>
      <c r="E15" s="58">
        <v>-6</v>
      </c>
      <c r="F15" s="22">
        <v>-6</v>
      </c>
      <c r="G15" s="22">
        <v>-29</v>
      </c>
      <c r="H15" s="22">
        <v>-12</v>
      </c>
      <c r="I15" s="22">
        <v>5</v>
      </c>
      <c r="J15" s="58">
        <v>24</v>
      </c>
      <c r="K15" s="58">
        <v>0</v>
      </c>
      <c r="L15" s="58">
        <v>17</v>
      </c>
      <c r="M15" s="22">
        <v>3</v>
      </c>
      <c r="N15" s="22">
        <v>3</v>
      </c>
      <c r="O15" s="58">
        <v>4</v>
      </c>
      <c r="P15" s="22">
        <v>4</v>
      </c>
      <c r="Q15" s="22">
        <v>14</v>
      </c>
      <c r="R15" s="22">
        <v>3</v>
      </c>
      <c r="S15" s="22">
        <v>3</v>
      </c>
      <c r="T15" s="58">
        <v>4</v>
      </c>
      <c r="U15" s="58">
        <v>0</v>
      </c>
      <c r="V15" s="58">
        <v>10</v>
      </c>
      <c r="W15" s="22">
        <v>404</v>
      </c>
      <c r="X15" s="22">
        <v>565</v>
      </c>
      <c r="Y15" s="58">
        <v>470</v>
      </c>
      <c r="Z15" s="22">
        <v>504</v>
      </c>
      <c r="AA15" s="22">
        <v>1943</v>
      </c>
      <c r="AB15" s="22">
        <v>488</v>
      </c>
      <c r="AC15" s="22">
        <v>523</v>
      </c>
      <c r="AD15" s="58">
        <v>458</v>
      </c>
      <c r="AE15" s="58">
        <v>0</v>
      </c>
      <c r="AF15" s="58">
        <v>1468</v>
      </c>
      <c r="AG15" s="22">
        <v>12</v>
      </c>
      <c r="AH15" s="22">
        <v>26</v>
      </c>
      <c r="AI15" s="58">
        <v>14</v>
      </c>
      <c r="AJ15" s="22">
        <v>19</v>
      </c>
      <c r="AK15" s="22">
        <v>71</v>
      </c>
      <c r="AL15" s="22">
        <v>4</v>
      </c>
      <c r="AM15" s="22">
        <v>34</v>
      </c>
      <c r="AN15" s="58">
        <v>19</v>
      </c>
      <c r="AO15" s="58">
        <v>0</v>
      </c>
      <c r="AP15" s="58">
        <v>58</v>
      </c>
      <c r="AQ15" s="22">
        <v>6</v>
      </c>
      <c r="AR15" s="22">
        <v>10</v>
      </c>
      <c r="AS15" s="58">
        <v>6</v>
      </c>
      <c r="AT15" s="22">
        <v>7</v>
      </c>
      <c r="AU15" s="22">
        <v>29</v>
      </c>
      <c r="AV15" s="22">
        <v>6</v>
      </c>
      <c r="AW15" s="22">
        <v>9</v>
      </c>
      <c r="AX15" s="58">
        <v>4</v>
      </c>
      <c r="AY15" s="58">
        <v>0</v>
      </c>
      <c r="AZ15" s="58">
        <v>19</v>
      </c>
      <c r="BA15" s="22">
        <v>0</v>
      </c>
      <c r="BB15" s="22">
        <v>0</v>
      </c>
      <c r="BC15" s="58">
        <v>0</v>
      </c>
      <c r="BD15" s="22">
        <v>0</v>
      </c>
      <c r="BE15" s="22">
        <v>0</v>
      </c>
      <c r="BF15" s="22">
        <v>0</v>
      </c>
      <c r="BG15" s="22">
        <v>0</v>
      </c>
      <c r="BH15" s="58">
        <v>0</v>
      </c>
      <c r="BI15" s="58">
        <v>0</v>
      </c>
      <c r="BJ15" s="58">
        <v>0</v>
      </c>
      <c r="BK15" s="22">
        <v>415</v>
      </c>
      <c r="BL15" s="22">
        <v>598</v>
      </c>
      <c r="BM15" s="58">
        <v>487</v>
      </c>
      <c r="BN15" s="22">
        <v>528</v>
      </c>
      <c r="BO15" s="22">
        <v>2027</v>
      </c>
      <c r="BP15" s="22">
        <v>490</v>
      </c>
      <c r="BQ15" s="22">
        <v>574</v>
      </c>
      <c r="BR15" s="58">
        <v>509</v>
      </c>
      <c r="BS15" s="58">
        <v>0</v>
      </c>
      <c r="BT15" s="58">
        <v>1573</v>
      </c>
    </row>
    <row r="16" spans="2:72" ht="11.25">
      <c r="B16" s="43" t="s">
        <v>53</v>
      </c>
      <c r="C16" s="22">
        <v>38</v>
      </c>
      <c r="D16" s="22">
        <v>-4</v>
      </c>
      <c r="E16" s="58">
        <v>29</v>
      </c>
      <c r="F16" s="22">
        <v>38</v>
      </c>
      <c r="G16" s="22">
        <v>100</v>
      </c>
      <c r="H16" s="22">
        <v>11</v>
      </c>
      <c r="I16" s="22">
        <v>7</v>
      </c>
      <c r="J16" s="58">
        <v>-45</v>
      </c>
      <c r="K16" s="58">
        <v>0</v>
      </c>
      <c r="L16" s="58">
        <v>-27</v>
      </c>
      <c r="M16" s="22">
        <v>201</v>
      </c>
      <c r="N16" s="22">
        <v>-33</v>
      </c>
      <c r="O16" s="58">
        <v>217</v>
      </c>
      <c r="P16" s="22">
        <v>193</v>
      </c>
      <c r="Q16" s="22">
        <v>577</v>
      </c>
      <c r="R16" s="22">
        <v>252</v>
      </c>
      <c r="S16" s="22">
        <v>263</v>
      </c>
      <c r="T16" s="58">
        <v>410</v>
      </c>
      <c r="U16" s="58">
        <v>0</v>
      </c>
      <c r="V16" s="58">
        <v>925</v>
      </c>
      <c r="W16" s="22">
        <v>4882</v>
      </c>
      <c r="X16" s="22">
        <v>-687</v>
      </c>
      <c r="Y16" s="58">
        <v>1970</v>
      </c>
      <c r="Z16" s="22">
        <v>3144</v>
      </c>
      <c r="AA16" s="22">
        <v>9310</v>
      </c>
      <c r="AB16" s="22">
        <v>634</v>
      </c>
      <c r="AC16" s="22">
        <v>1668</v>
      </c>
      <c r="AD16" s="58">
        <v>1418</v>
      </c>
      <c r="AE16" s="58">
        <v>0</v>
      </c>
      <c r="AF16" s="58">
        <v>3719</v>
      </c>
      <c r="AG16" s="22">
        <v>735</v>
      </c>
      <c r="AH16" s="22">
        <v>-319</v>
      </c>
      <c r="AI16" s="58">
        <v>72</v>
      </c>
      <c r="AJ16" s="22">
        <v>167</v>
      </c>
      <c r="AK16" s="22">
        <v>655</v>
      </c>
      <c r="AL16" s="22">
        <v>-33</v>
      </c>
      <c r="AM16" s="22">
        <v>165</v>
      </c>
      <c r="AN16" s="58">
        <v>266</v>
      </c>
      <c r="AO16" s="58">
        <v>0</v>
      </c>
      <c r="AP16" s="58">
        <v>398</v>
      </c>
      <c r="AQ16" s="22">
        <v>42</v>
      </c>
      <c r="AR16" s="22">
        <v>-63</v>
      </c>
      <c r="AS16" s="58">
        <v>34</v>
      </c>
      <c r="AT16" s="22">
        <v>48</v>
      </c>
      <c r="AU16" s="22">
        <v>61</v>
      </c>
      <c r="AV16" s="22">
        <v>37</v>
      </c>
      <c r="AW16" s="22">
        <v>50</v>
      </c>
      <c r="AX16" s="58">
        <v>66</v>
      </c>
      <c r="AY16" s="58">
        <v>0</v>
      </c>
      <c r="AZ16" s="58">
        <v>153</v>
      </c>
      <c r="BA16" s="22">
        <v>0</v>
      </c>
      <c r="BB16" s="22">
        <v>0</v>
      </c>
      <c r="BC16" s="58">
        <v>0</v>
      </c>
      <c r="BD16" s="22">
        <v>0</v>
      </c>
      <c r="BE16" s="22">
        <v>0</v>
      </c>
      <c r="BF16" s="22">
        <v>0</v>
      </c>
      <c r="BG16" s="22">
        <v>0</v>
      </c>
      <c r="BH16" s="58">
        <v>0</v>
      </c>
      <c r="BI16" s="58">
        <v>0</v>
      </c>
      <c r="BJ16" s="58">
        <v>0</v>
      </c>
      <c r="BK16" s="22">
        <v>5899</v>
      </c>
      <c r="BL16" s="22">
        <v>-1106</v>
      </c>
      <c r="BM16" s="58">
        <v>2322</v>
      </c>
      <c r="BN16" s="22">
        <v>3590</v>
      </c>
      <c r="BO16" s="22">
        <v>10704</v>
      </c>
      <c r="BP16" s="22">
        <v>901</v>
      </c>
      <c r="BQ16" s="22">
        <v>2153</v>
      </c>
      <c r="BR16" s="58">
        <v>2114</v>
      </c>
      <c r="BS16" s="58">
        <v>0</v>
      </c>
      <c r="BT16" s="58">
        <v>5168</v>
      </c>
    </row>
    <row r="17" spans="2:72" ht="11.25">
      <c r="B17" s="23" t="s">
        <v>16</v>
      </c>
      <c r="C17" s="22">
        <v>27</v>
      </c>
      <c r="D17" s="22">
        <v>-10</v>
      </c>
      <c r="E17" s="58">
        <v>23</v>
      </c>
      <c r="F17" s="22">
        <v>31</v>
      </c>
      <c r="G17" s="22">
        <v>71</v>
      </c>
      <c r="H17" s="22">
        <v>-1</v>
      </c>
      <c r="I17" s="22">
        <v>12</v>
      </c>
      <c r="J17" s="58">
        <v>-21</v>
      </c>
      <c r="K17" s="58">
        <v>0</v>
      </c>
      <c r="L17" s="58">
        <v>-10</v>
      </c>
      <c r="M17" s="22">
        <v>204</v>
      </c>
      <c r="N17" s="22">
        <v>-30</v>
      </c>
      <c r="O17" s="58">
        <v>221</v>
      </c>
      <c r="P17" s="22">
        <v>197</v>
      </c>
      <c r="Q17" s="22">
        <v>591</v>
      </c>
      <c r="R17" s="22">
        <v>255</v>
      </c>
      <c r="S17" s="22">
        <v>266</v>
      </c>
      <c r="T17" s="58">
        <v>414</v>
      </c>
      <c r="U17" s="58">
        <v>0</v>
      </c>
      <c r="V17" s="58">
        <v>935</v>
      </c>
      <c r="W17" s="22">
        <v>5287</v>
      </c>
      <c r="X17" s="22">
        <v>-122</v>
      </c>
      <c r="Y17" s="58">
        <v>2440</v>
      </c>
      <c r="Z17" s="22">
        <v>3648</v>
      </c>
      <c r="AA17" s="22">
        <v>11253</v>
      </c>
      <c r="AB17" s="22">
        <v>1122</v>
      </c>
      <c r="AC17" s="22">
        <v>2190</v>
      </c>
      <c r="AD17" s="58">
        <v>1875</v>
      </c>
      <c r="AE17" s="58">
        <v>0</v>
      </c>
      <c r="AF17" s="58">
        <v>5188</v>
      </c>
      <c r="AG17" s="22">
        <v>747</v>
      </c>
      <c r="AH17" s="22">
        <v>-294</v>
      </c>
      <c r="AI17" s="58">
        <v>86</v>
      </c>
      <c r="AJ17" s="22">
        <v>186</v>
      </c>
      <c r="AK17" s="22">
        <v>726</v>
      </c>
      <c r="AL17" s="22">
        <v>-29</v>
      </c>
      <c r="AM17" s="22">
        <v>199</v>
      </c>
      <c r="AN17" s="58">
        <v>285</v>
      </c>
      <c r="AO17" s="58">
        <v>0</v>
      </c>
      <c r="AP17" s="58">
        <v>456</v>
      </c>
      <c r="AQ17" s="22">
        <v>48</v>
      </c>
      <c r="AR17" s="22">
        <v>-53</v>
      </c>
      <c r="AS17" s="58">
        <v>40</v>
      </c>
      <c r="AT17" s="22">
        <v>55</v>
      </c>
      <c r="AU17" s="22">
        <v>90</v>
      </c>
      <c r="AV17" s="22">
        <v>43</v>
      </c>
      <c r="AW17" s="22">
        <v>59</v>
      </c>
      <c r="AX17" s="58">
        <v>70</v>
      </c>
      <c r="AY17" s="58">
        <v>0</v>
      </c>
      <c r="AZ17" s="58">
        <v>172</v>
      </c>
      <c r="BA17" s="22">
        <v>0</v>
      </c>
      <c r="BB17" s="22">
        <v>0</v>
      </c>
      <c r="BC17" s="58">
        <v>0</v>
      </c>
      <c r="BD17" s="22">
        <v>0</v>
      </c>
      <c r="BE17" s="22">
        <v>0</v>
      </c>
      <c r="BF17" s="22">
        <v>0</v>
      </c>
      <c r="BG17" s="22">
        <v>0</v>
      </c>
      <c r="BH17" s="58">
        <v>0</v>
      </c>
      <c r="BI17" s="58">
        <v>0</v>
      </c>
      <c r="BJ17" s="58">
        <v>0</v>
      </c>
      <c r="BK17" s="22">
        <v>6313</v>
      </c>
      <c r="BL17" s="22">
        <v>-508</v>
      </c>
      <c r="BM17" s="58">
        <v>2809</v>
      </c>
      <c r="BN17" s="22">
        <v>4117</v>
      </c>
      <c r="BO17" s="22">
        <v>12731</v>
      </c>
      <c r="BP17" s="22">
        <v>1391</v>
      </c>
      <c r="BQ17" s="22">
        <v>2727</v>
      </c>
      <c r="BR17" s="58">
        <v>2623</v>
      </c>
      <c r="BS17" s="58">
        <v>0</v>
      </c>
      <c r="BT17" s="58">
        <v>6741</v>
      </c>
    </row>
    <row r="18" spans="2:72" ht="12" thickBot="1">
      <c r="B18" s="44" t="s">
        <v>17</v>
      </c>
      <c r="C18" s="45">
        <v>22</v>
      </c>
      <c r="D18" s="45">
        <v>22</v>
      </c>
      <c r="E18" s="59">
        <v>21</v>
      </c>
      <c r="F18" s="45">
        <v>21</v>
      </c>
      <c r="G18" s="45">
        <v>86</v>
      </c>
      <c r="H18" s="45">
        <v>21</v>
      </c>
      <c r="I18" s="45">
        <v>21</v>
      </c>
      <c r="J18" s="59">
        <v>21</v>
      </c>
      <c r="K18" s="58">
        <v>0</v>
      </c>
      <c r="L18" s="58">
        <v>63</v>
      </c>
      <c r="M18" s="45">
        <v>129</v>
      </c>
      <c r="N18" s="45">
        <v>-7</v>
      </c>
      <c r="O18" s="59">
        <v>96</v>
      </c>
      <c r="P18" s="45">
        <v>-24</v>
      </c>
      <c r="Q18" s="45">
        <v>194</v>
      </c>
      <c r="R18" s="45">
        <v>29</v>
      </c>
      <c r="S18" s="45">
        <v>36</v>
      </c>
      <c r="T18" s="59">
        <v>29</v>
      </c>
      <c r="U18" s="58">
        <v>0</v>
      </c>
      <c r="V18" s="58">
        <v>94</v>
      </c>
      <c r="W18" s="45">
        <v>72</v>
      </c>
      <c r="X18" s="45">
        <v>80</v>
      </c>
      <c r="Y18" s="59">
        <v>89</v>
      </c>
      <c r="Z18" s="45">
        <v>126</v>
      </c>
      <c r="AA18" s="45">
        <v>368</v>
      </c>
      <c r="AB18" s="45">
        <v>98</v>
      </c>
      <c r="AC18" s="45">
        <v>120</v>
      </c>
      <c r="AD18" s="59">
        <v>129</v>
      </c>
      <c r="AE18" s="58">
        <v>0</v>
      </c>
      <c r="AF18" s="58">
        <v>348</v>
      </c>
      <c r="AG18" s="45">
        <v>49</v>
      </c>
      <c r="AH18" s="45">
        <v>52</v>
      </c>
      <c r="AI18" s="59">
        <v>48</v>
      </c>
      <c r="AJ18" s="45">
        <v>53</v>
      </c>
      <c r="AK18" s="45">
        <v>202</v>
      </c>
      <c r="AL18" s="45">
        <v>46</v>
      </c>
      <c r="AM18" s="45">
        <v>51</v>
      </c>
      <c r="AN18" s="59">
        <v>50</v>
      </c>
      <c r="AO18" s="58">
        <v>0</v>
      </c>
      <c r="AP18" s="58">
        <v>147</v>
      </c>
      <c r="AQ18" s="45">
        <v>56</v>
      </c>
      <c r="AR18" s="45">
        <v>75</v>
      </c>
      <c r="AS18" s="59">
        <v>90</v>
      </c>
      <c r="AT18" s="45">
        <v>88</v>
      </c>
      <c r="AU18" s="45">
        <v>309</v>
      </c>
      <c r="AV18" s="45">
        <v>77</v>
      </c>
      <c r="AW18" s="45">
        <v>94</v>
      </c>
      <c r="AX18" s="59">
        <v>95</v>
      </c>
      <c r="AY18" s="58">
        <v>0</v>
      </c>
      <c r="AZ18" s="58">
        <v>265</v>
      </c>
      <c r="BA18" s="45">
        <v>-1</v>
      </c>
      <c r="BB18" s="45">
        <v>-1</v>
      </c>
      <c r="BC18" s="59">
        <v>-1</v>
      </c>
      <c r="BD18" s="45">
        <v>-1</v>
      </c>
      <c r="BE18" s="45">
        <v>-3</v>
      </c>
      <c r="BF18" s="45">
        <v>-1</v>
      </c>
      <c r="BG18" s="45">
        <v>0</v>
      </c>
      <c r="BH18" s="59">
        <v>0</v>
      </c>
      <c r="BI18" s="58">
        <v>0</v>
      </c>
      <c r="BJ18" s="58">
        <v>-1</v>
      </c>
      <c r="BK18" s="45">
        <v>328</v>
      </c>
      <c r="BL18" s="45">
        <v>221</v>
      </c>
      <c r="BM18" s="59">
        <v>343</v>
      </c>
      <c r="BN18" s="45">
        <v>264</v>
      </c>
      <c r="BO18" s="45">
        <v>1156</v>
      </c>
      <c r="BP18" s="45">
        <v>270</v>
      </c>
      <c r="BQ18" s="45">
        <v>323</v>
      </c>
      <c r="BR18" s="59">
        <v>324</v>
      </c>
      <c r="BS18" s="58">
        <v>0</v>
      </c>
      <c r="BT18" s="58">
        <v>916</v>
      </c>
    </row>
    <row r="19" spans="2:72" ht="12" thickBot="1">
      <c r="B19" s="24" t="s">
        <v>18</v>
      </c>
      <c r="C19" s="30">
        <v>284</v>
      </c>
      <c r="D19" s="30">
        <v>245</v>
      </c>
      <c r="E19" s="30">
        <v>279</v>
      </c>
      <c r="F19" s="30">
        <v>290</v>
      </c>
      <c r="G19" s="30">
        <v>1098</v>
      </c>
      <c r="H19" s="30">
        <v>268</v>
      </c>
      <c r="I19" s="30">
        <v>277</v>
      </c>
      <c r="J19" s="30">
        <v>242</v>
      </c>
      <c r="K19" s="30">
        <v>0</v>
      </c>
      <c r="L19" s="30">
        <v>787</v>
      </c>
      <c r="M19" s="30">
        <v>1119</v>
      </c>
      <c r="N19" s="30">
        <v>694</v>
      </c>
      <c r="O19" s="30">
        <v>1197</v>
      </c>
      <c r="P19" s="30">
        <v>985</v>
      </c>
      <c r="Q19" s="30">
        <v>3995</v>
      </c>
      <c r="R19" s="30">
        <v>1054</v>
      </c>
      <c r="S19" s="30">
        <v>1114</v>
      </c>
      <c r="T19" s="30">
        <v>1136</v>
      </c>
      <c r="U19" s="30">
        <v>0</v>
      </c>
      <c r="V19" s="30">
        <v>3305</v>
      </c>
      <c r="W19" s="30">
        <v>8530</v>
      </c>
      <c r="X19" s="30">
        <v>2780</v>
      </c>
      <c r="Y19" s="30">
        <v>5288</v>
      </c>
      <c r="Z19" s="30">
        <v>6966</v>
      </c>
      <c r="AA19" s="30">
        <v>23564</v>
      </c>
      <c r="AB19" s="30">
        <v>4568</v>
      </c>
      <c r="AC19" s="30">
        <v>5380</v>
      </c>
      <c r="AD19" s="30">
        <v>5444</v>
      </c>
      <c r="AE19" s="30">
        <v>0</v>
      </c>
      <c r="AF19" s="30">
        <v>15392</v>
      </c>
      <c r="AG19" s="30">
        <v>1048</v>
      </c>
      <c r="AH19" s="30">
        <v>3</v>
      </c>
      <c r="AI19" s="30">
        <v>368</v>
      </c>
      <c r="AJ19" s="30">
        <v>492</v>
      </c>
      <c r="AK19" s="30">
        <v>1912</v>
      </c>
      <c r="AL19" s="30">
        <v>238</v>
      </c>
      <c r="AM19" s="30">
        <v>516</v>
      </c>
      <c r="AN19" s="30">
        <v>583</v>
      </c>
      <c r="AO19" s="30">
        <v>0</v>
      </c>
      <c r="AP19" s="30">
        <v>1338</v>
      </c>
      <c r="AQ19" s="30">
        <v>161</v>
      </c>
      <c r="AR19" s="30">
        <v>64</v>
      </c>
      <c r="AS19" s="30">
        <v>164</v>
      </c>
      <c r="AT19" s="30">
        <v>273</v>
      </c>
      <c r="AU19" s="30">
        <v>663</v>
      </c>
      <c r="AV19" s="30">
        <v>276</v>
      </c>
      <c r="AW19" s="30">
        <v>197</v>
      </c>
      <c r="AX19" s="30">
        <v>199</v>
      </c>
      <c r="AY19" s="30">
        <v>0</v>
      </c>
      <c r="AZ19" s="30">
        <v>672</v>
      </c>
      <c r="BA19" s="30">
        <v>-1</v>
      </c>
      <c r="BB19" s="30">
        <v>-1</v>
      </c>
      <c r="BC19" s="30">
        <v>-1</v>
      </c>
      <c r="BD19" s="30">
        <v>-1</v>
      </c>
      <c r="BE19" s="30">
        <v>-4</v>
      </c>
      <c r="BF19" s="30">
        <v>-1</v>
      </c>
      <c r="BG19" s="30">
        <v>-1</v>
      </c>
      <c r="BH19" s="30">
        <v>0</v>
      </c>
      <c r="BI19" s="30">
        <v>0</v>
      </c>
      <c r="BJ19" s="30">
        <v>-1</v>
      </c>
      <c r="BK19" s="30">
        <v>11141</v>
      </c>
      <c r="BL19" s="30">
        <v>3786</v>
      </c>
      <c r="BM19" s="30">
        <v>7296</v>
      </c>
      <c r="BN19" s="30">
        <v>9005</v>
      </c>
      <c r="BO19" s="30">
        <v>31229</v>
      </c>
      <c r="BP19" s="30">
        <v>6404</v>
      </c>
      <c r="BQ19" s="30">
        <v>7484</v>
      </c>
      <c r="BR19" s="30">
        <v>7605</v>
      </c>
      <c r="BS19" s="30">
        <v>0</v>
      </c>
      <c r="BT19" s="30">
        <v>21493</v>
      </c>
    </row>
    <row r="20" spans="2:72" ht="11.25">
      <c r="B20" s="46"/>
      <c r="C20" s="47"/>
      <c r="D20" s="47"/>
      <c r="E20" s="60"/>
      <c r="F20" s="47"/>
      <c r="G20" s="47"/>
      <c r="H20" s="47"/>
      <c r="I20" s="47"/>
      <c r="J20" s="60"/>
      <c r="K20" s="58"/>
      <c r="L20" s="58"/>
      <c r="M20" s="47"/>
      <c r="N20" s="47"/>
      <c r="O20" s="60"/>
      <c r="P20" s="47"/>
      <c r="Q20" s="47"/>
      <c r="R20" s="47"/>
      <c r="S20" s="47"/>
      <c r="T20" s="60"/>
      <c r="U20" s="58"/>
      <c r="V20" s="58"/>
      <c r="W20" s="47"/>
      <c r="X20" s="47"/>
      <c r="Y20" s="60"/>
      <c r="Z20" s="47"/>
      <c r="AA20" s="47"/>
      <c r="AB20" s="47"/>
      <c r="AC20" s="47"/>
      <c r="AD20" s="60"/>
      <c r="AE20" s="58"/>
      <c r="AF20" s="58"/>
      <c r="AG20" s="47"/>
      <c r="AH20" s="47"/>
      <c r="AI20" s="60"/>
      <c r="AJ20" s="47"/>
      <c r="AK20" s="47"/>
      <c r="AL20" s="47"/>
      <c r="AM20" s="47"/>
      <c r="AN20" s="60"/>
      <c r="AO20" s="58"/>
      <c r="AP20" s="58"/>
      <c r="AQ20" s="47"/>
      <c r="AR20" s="47"/>
      <c r="AS20" s="60"/>
      <c r="AT20" s="47"/>
      <c r="AU20" s="47"/>
      <c r="AV20" s="47"/>
      <c r="AW20" s="47"/>
      <c r="AX20" s="60"/>
      <c r="AY20" s="58"/>
      <c r="AZ20" s="58"/>
      <c r="BA20" s="47"/>
      <c r="BB20" s="47"/>
      <c r="BC20" s="60"/>
      <c r="BD20" s="47"/>
      <c r="BE20" s="47"/>
      <c r="BF20" s="47"/>
      <c r="BG20" s="47"/>
      <c r="BH20" s="60"/>
      <c r="BI20" s="58"/>
      <c r="BJ20" s="58"/>
      <c r="BK20" s="47"/>
      <c r="BL20" s="47"/>
      <c r="BM20" s="60"/>
      <c r="BN20" s="47"/>
      <c r="BO20" s="47"/>
      <c r="BP20" s="47"/>
      <c r="BQ20" s="47"/>
      <c r="BR20" s="60"/>
      <c r="BS20" s="58"/>
      <c r="BT20" s="58"/>
    </row>
    <row r="21" spans="2:72" ht="11.25">
      <c r="B21" s="25" t="s">
        <v>19</v>
      </c>
      <c r="C21" s="26"/>
      <c r="D21" s="26"/>
      <c r="E21" s="61"/>
      <c r="F21" s="26"/>
      <c r="G21" s="26"/>
      <c r="H21" s="26"/>
      <c r="I21" s="26"/>
      <c r="J21" s="61"/>
      <c r="K21" s="58"/>
      <c r="L21" s="58"/>
      <c r="M21" s="26"/>
      <c r="N21" s="26"/>
      <c r="O21" s="61"/>
      <c r="P21" s="26"/>
      <c r="Q21" s="26"/>
      <c r="R21" s="26"/>
      <c r="S21" s="26"/>
      <c r="T21" s="61"/>
      <c r="U21" s="58"/>
      <c r="V21" s="58"/>
      <c r="W21" s="26"/>
      <c r="X21" s="26"/>
      <c r="Y21" s="61"/>
      <c r="Z21" s="26"/>
      <c r="AA21" s="26"/>
      <c r="AB21" s="26"/>
      <c r="AC21" s="26"/>
      <c r="AD21" s="61"/>
      <c r="AE21" s="58"/>
      <c r="AF21" s="58"/>
      <c r="AG21" s="26"/>
      <c r="AH21" s="26"/>
      <c r="AI21" s="61"/>
      <c r="AJ21" s="26"/>
      <c r="AK21" s="26"/>
      <c r="AL21" s="26"/>
      <c r="AM21" s="26"/>
      <c r="AN21" s="61"/>
      <c r="AO21" s="58"/>
      <c r="AP21" s="58"/>
      <c r="AQ21" s="26"/>
      <c r="AR21" s="26"/>
      <c r="AS21" s="61"/>
      <c r="AT21" s="26"/>
      <c r="AU21" s="26"/>
      <c r="AV21" s="26"/>
      <c r="AW21" s="26"/>
      <c r="AX21" s="61"/>
      <c r="AY21" s="58"/>
      <c r="AZ21" s="58"/>
      <c r="BA21" s="26"/>
      <c r="BB21" s="26"/>
      <c r="BC21" s="61"/>
      <c r="BD21" s="26"/>
      <c r="BE21" s="26"/>
      <c r="BF21" s="26"/>
      <c r="BG21" s="26"/>
      <c r="BH21" s="61"/>
      <c r="BI21" s="58"/>
      <c r="BJ21" s="58"/>
      <c r="BK21" s="26"/>
      <c r="BL21" s="26"/>
      <c r="BM21" s="61"/>
      <c r="BN21" s="26"/>
      <c r="BO21" s="26"/>
      <c r="BP21" s="26"/>
      <c r="BQ21" s="26"/>
      <c r="BR21" s="61"/>
      <c r="BS21"/>
      <c r="BT21" s="58"/>
    </row>
    <row r="22" spans="2:72" ht="11.25">
      <c r="B22" s="23" t="s">
        <v>20</v>
      </c>
      <c r="C22" s="22">
        <v>92</v>
      </c>
      <c r="D22" s="22">
        <v>104</v>
      </c>
      <c r="E22" s="58">
        <v>95</v>
      </c>
      <c r="F22" s="22">
        <v>100</v>
      </c>
      <c r="G22" s="22">
        <v>390</v>
      </c>
      <c r="H22" s="22">
        <v>151</v>
      </c>
      <c r="I22" s="22">
        <v>86</v>
      </c>
      <c r="J22" s="58">
        <v>98</v>
      </c>
      <c r="K22" s="58">
        <v>0</v>
      </c>
      <c r="L22" s="58">
        <v>336</v>
      </c>
      <c r="M22" s="22">
        <v>344</v>
      </c>
      <c r="N22" s="22">
        <v>255</v>
      </c>
      <c r="O22" s="58">
        <v>358</v>
      </c>
      <c r="P22" s="22">
        <v>351</v>
      </c>
      <c r="Q22" s="22">
        <v>1307</v>
      </c>
      <c r="R22" s="22">
        <v>300</v>
      </c>
      <c r="S22" s="22">
        <v>359</v>
      </c>
      <c r="T22" s="58">
        <v>202</v>
      </c>
      <c r="U22" s="58">
        <v>0</v>
      </c>
      <c r="V22" s="58">
        <v>861</v>
      </c>
      <c r="W22" s="22">
        <v>1956</v>
      </c>
      <c r="X22" s="22">
        <v>1547</v>
      </c>
      <c r="Y22" s="58">
        <v>1466</v>
      </c>
      <c r="Z22" s="22">
        <v>2086</v>
      </c>
      <c r="AA22" s="22">
        <v>7055</v>
      </c>
      <c r="AB22" s="22">
        <v>2145</v>
      </c>
      <c r="AC22" s="22">
        <v>1824</v>
      </c>
      <c r="AD22" s="58">
        <v>2170</v>
      </c>
      <c r="AE22" s="58">
        <v>0</v>
      </c>
      <c r="AF22" s="58">
        <v>6139</v>
      </c>
      <c r="AG22" s="22">
        <v>97</v>
      </c>
      <c r="AH22" s="22">
        <v>36</v>
      </c>
      <c r="AI22" s="58">
        <v>70</v>
      </c>
      <c r="AJ22" s="22">
        <v>46</v>
      </c>
      <c r="AK22" s="22">
        <v>248</v>
      </c>
      <c r="AL22" s="22">
        <v>67</v>
      </c>
      <c r="AM22" s="22">
        <v>20</v>
      </c>
      <c r="AN22" s="58">
        <v>80</v>
      </c>
      <c r="AO22" s="58">
        <v>0</v>
      </c>
      <c r="AP22" s="58">
        <v>167</v>
      </c>
      <c r="AQ22" s="22">
        <v>39</v>
      </c>
      <c r="AR22" s="22">
        <v>24</v>
      </c>
      <c r="AS22" s="58">
        <v>14</v>
      </c>
      <c r="AT22" s="22">
        <v>90</v>
      </c>
      <c r="AU22" s="22">
        <v>167</v>
      </c>
      <c r="AV22" s="22">
        <v>103</v>
      </c>
      <c r="AW22" s="22">
        <v>14</v>
      </c>
      <c r="AX22" s="58">
        <v>35</v>
      </c>
      <c r="AY22" s="58">
        <v>0</v>
      </c>
      <c r="AZ22" s="58">
        <v>152</v>
      </c>
      <c r="BA22" s="22">
        <v>0</v>
      </c>
      <c r="BB22" s="22">
        <v>0</v>
      </c>
      <c r="BC22" s="58">
        <v>0</v>
      </c>
      <c r="BD22" s="22">
        <v>0</v>
      </c>
      <c r="BE22" s="22">
        <v>0</v>
      </c>
      <c r="BF22" s="22">
        <v>0</v>
      </c>
      <c r="BG22" s="22">
        <v>0</v>
      </c>
      <c r="BH22" s="58">
        <v>0</v>
      </c>
      <c r="BI22" s="58">
        <v>0</v>
      </c>
      <c r="BJ22" s="58">
        <v>0</v>
      </c>
      <c r="BK22" s="22">
        <v>2528</v>
      </c>
      <c r="BL22" s="22">
        <v>1965</v>
      </c>
      <c r="BM22" s="58">
        <v>2002</v>
      </c>
      <c r="BN22" s="22">
        <v>2672</v>
      </c>
      <c r="BO22" s="22">
        <v>9167</v>
      </c>
      <c r="BP22" s="22">
        <v>2767</v>
      </c>
      <c r="BQ22" s="22">
        <v>2303</v>
      </c>
      <c r="BR22" s="58">
        <v>2586</v>
      </c>
      <c r="BS22" s="58">
        <v>0</v>
      </c>
      <c r="BT22" s="58">
        <v>7655</v>
      </c>
    </row>
    <row r="23" spans="2:72" ht="11.25">
      <c r="B23" s="23" t="s">
        <v>23</v>
      </c>
      <c r="C23" s="22">
        <v>33</v>
      </c>
      <c r="D23" s="22">
        <v>-5</v>
      </c>
      <c r="E23" s="58">
        <v>29</v>
      </c>
      <c r="F23" s="22">
        <v>37</v>
      </c>
      <c r="G23" s="22">
        <v>93</v>
      </c>
      <c r="H23" s="22">
        <v>5</v>
      </c>
      <c r="I23" s="22">
        <v>14</v>
      </c>
      <c r="J23" s="58">
        <v>-18</v>
      </c>
      <c r="K23" s="58">
        <v>0</v>
      </c>
      <c r="L23" s="58">
        <v>1</v>
      </c>
      <c r="M23" s="22">
        <v>214</v>
      </c>
      <c r="N23" s="22">
        <v>-27</v>
      </c>
      <c r="O23" s="58">
        <v>226</v>
      </c>
      <c r="P23" s="22">
        <v>197</v>
      </c>
      <c r="Q23" s="22">
        <v>611</v>
      </c>
      <c r="R23" s="22">
        <v>258</v>
      </c>
      <c r="S23" s="22">
        <v>273</v>
      </c>
      <c r="T23" s="58">
        <v>412</v>
      </c>
      <c r="U23" s="58">
        <v>0</v>
      </c>
      <c r="V23" s="58">
        <v>943</v>
      </c>
      <c r="W23" s="22">
        <v>5443</v>
      </c>
      <c r="X23" s="22">
        <v>304</v>
      </c>
      <c r="Y23" s="58">
        <v>2720</v>
      </c>
      <c r="Z23" s="22">
        <v>3692</v>
      </c>
      <c r="AA23" s="22">
        <v>12158</v>
      </c>
      <c r="AB23" s="22">
        <v>1442</v>
      </c>
      <c r="AC23" s="22">
        <v>2540</v>
      </c>
      <c r="AD23" s="58">
        <v>2368</v>
      </c>
      <c r="AE23" s="58">
        <v>0</v>
      </c>
      <c r="AF23" s="58">
        <v>6349</v>
      </c>
      <c r="AG23" s="22">
        <v>760</v>
      </c>
      <c r="AH23" s="22">
        <v>-224</v>
      </c>
      <c r="AI23" s="58">
        <v>116</v>
      </c>
      <c r="AJ23" s="22">
        <v>218</v>
      </c>
      <c r="AK23" s="22">
        <v>869</v>
      </c>
      <c r="AL23" s="22">
        <v>-14</v>
      </c>
      <c r="AM23" s="22">
        <v>287</v>
      </c>
      <c r="AN23" s="58">
        <v>306</v>
      </c>
      <c r="AO23" s="58">
        <v>0</v>
      </c>
      <c r="AP23" s="58">
        <v>580</v>
      </c>
      <c r="AQ23" s="22">
        <v>51</v>
      </c>
      <c r="AR23" s="22">
        <v>-53</v>
      </c>
      <c r="AS23" s="58">
        <v>43</v>
      </c>
      <c r="AT23" s="22">
        <v>47</v>
      </c>
      <c r="AU23" s="22">
        <v>88</v>
      </c>
      <c r="AV23" s="22">
        <v>69</v>
      </c>
      <c r="AW23" s="22">
        <v>70</v>
      </c>
      <c r="AX23" s="58">
        <v>47</v>
      </c>
      <c r="AY23" s="58">
        <v>0</v>
      </c>
      <c r="AZ23" s="58">
        <v>186</v>
      </c>
      <c r="BA23" s="22">
        <v>0</v>
      </c>
      <c r="BB23" s="22">
        <v>0</v>
      </c>
      <c r="BC23" s="58">
        <v>0</v>
      </c>
      <c r="BD23" s="22">
        <v>0</v>
      </c>
      <c r="BE23" s="22">
        <v>0</v>
      </c>
      <c r="BF23" s="22">
        <v>0</v>
      </c>
      <c r="BG23" s="22">
        <v>0</v>
      </c>
      <c r="BH23" s="58">
        <v>0</v>
      </c>
      <c r="BI23" s="58">
        <v>0</v>
      </c>
      <c r="BJ23" s="58">
        <v>0</v>
      </c>
      <c r="BK23" s="22">
        <v>6502</v>
      </c>
      <c r="BL23" s="22">
        <v>-6</v>
      </c>
      <c r="BM23" s="58">
        <v>3133</v>
      </c>
      <c r="BN23" s="22">
        <v>4191</v>
      </c>
      <c r="BO23" s="22">
        <v>13820</v>
      </c>
      <c r="BP23" s="22">
        <v>1760</v>
      </c>
      <c r="BQ23" s="22">
        <v>3184</v>
      </c>
      <c r="BR23" s="58">
        <v>3115</v>
      </c>
      <c r="BS23" s="58">
        <v>0</v>
      </c>
      <c r="BT23" s="58">
        <v>8059</v>
      </c>
    </row>
    <row r="24" spans="2:72" ht="11.25">
      <c r="B24" s="23" t="s">
        <v>24</v>
      </c>
      <c r="C24" s="22">
        <v>0</v>
      </c>
      <c r="D24" s="22">
        <v>0</v>
      </c>
      <c r="E24" s="58">
        <v>0</v>
      </c>
      <c r="F24" s="22">
        <v>0</v>
      </c>
      <c r="G24" s="22">
        <v>0</v>
      </c>
      <c r="H24" s="22">
        <v>0</v>
      </c>
      <c r="I24" s="22">
        <v>0</v>
      </c>
      <c r="J24" s="58">
        <v>0</v>
      </c>
      <c r="K24" s="58">
        <v>0</v>
      </c>
      <c r="L24" s="58">
        <v>0</v>
      </c>
      <c r="M24" s="22">
        <v>0</v>
      </c>
      <c r="N24" s="22">
        <v>0</v>
      </c>
      <c r="O24" s="58">
        <v>0</v>
      </c>
      <c r="P24" s="22">
        <v>0</v>
      </c>
      <c r="Q24" s="22">
        <v>0</v>
      </c>
      <c r="R24" s="22">
        <v>0</v>
      </c>
      <c r="S24" s="22">
        <v>0</v>
      </c>
      <c r="T24" s="58">
        <v>0</v>
      </c>
      <c r="U24" s="58">
        <v>0</v>
      </c>
      <c r="V24" s="58">
        <v>0</v>
      </c>
      <c r="W24" s="22">
        <v>241</v>
      </c>
      <c r="X24" s="22">
        <v>-94</v>
      </c>
      <c r="Y24" s="58">
        <v>-1</v>
      </c>
      <c r="Z24" s="22">
        <v>125</v>
      </c>
      <c r="AA24" s="22">
        <v>270</v>
      </c>
      <c r="AB24" s="22">
        <v>-63</v>
      </c>
      <c r="AC24" s="22">
        <v>34</v>
      </c>
      <c r="AD24" s="58">
        <v>33</v>
      </c>
      <c r="AE24" s="58">
        <v>0</v>
      </c>
      <c r="AF24" s="58">
        <v>4</v>
      </c>
      <c r="AG24" s="22">
        <v>3</v>
      </c>
      <c r="AH24" s="22">
        <v>-2</v>
      </c>
      <c r="AI24" s="58">
        <v>2</v>
      </c>
      <c r="AJ24" s="22">
        <v>13</v>
      </c>
      <c r="AK24" s="22">
        <v>16</v>
      </c>
      <c r="AL24" s="22">
        <v>0</v>
      </c>
      <c r="AM24" s="22">
        <v>8</v>
      </c>
      <c r="AN24" s="58">
        <v>8</v>
      </c>
      <c r="AO24" s="58">
        <v>0</v>
      </c>
      <c r="AP24" s="58">
        <v>15</v>
      </c>
      <c r="AQ24" s="22">
        <v>0</v>
      </c>
      <c r="AR24" s="22">
        <v>0</v>
      </c>
      <c r="AS24" s="58">
        <v>0</v>
      </c>
      <c r="AT24" s="22">
        <v>0</v>
      </c>
      <c r="AU24" s="22">
        <v>0</v>
      </c>
      <c r="AV24" s="22">
        <v>0</v>
      </c>
      <c r="AW24" s="22">
        <v>0</v>
      </c>
      <c r="AX24" s="58">
        <v>0</v>
      </c>
      <c r="AY24" s="58">
        <v>0</v>
      </c>
      <c r="AZ24" s="58">
        <v>0</v>
      </c>
      <c r="BA24" s="22">
        <v>0</v>
      </c>
      <c r="BB24" s="22">
        <v>0</v>
      </c>
      <c r="BC24" s="58">
        <v>0</v>
      </c>
      <c r="BD24" s="22">
        <v>0</v>
      </c>
      <c r="BE24" s="22">
        <v>0</v>
      </c>
      <c r="BF24" s="22">
        <v>0</v>
      </c>
      <c r="BG24" s="22">
        <v>0</v>
      </c>
      <c r="BH24" s="58">
        <v>0</v>
      </c>
      <c r="BI24" s="58">
        <v>0</v>
      </c>
      <c r="BJ24" s="58">
        <v>0</v>
      </c>
      <c r="BK24" s="22">
        <v>244</v>
      </c>
      <c r="BL24" s="22">
        <v>-96</v>
      </c>
      <c r="BM24" s="58">
        <v>1</v>
      </c>
      <c r="BN24" s="22">
        <v>137</v>
      </c>
      <c r="BO24" s="22">
        <v>285</v>
      </c>
      <c r="BP24" s="22">
        <v>-63</v>
      </c>
      <c r="BQ24" s="22">
        <v>42</v>
      </c>
      <c r="BR24" s="58">
        <v>41</v>
      </c>
      <c r="BS24" s="58">
        <v>0</v>
      </c>
      <c r="BT24" s="58">
        <v>19</v>
      </c>
    </row>
    <row r="25" spans="2:72" ht="11.25">
      <c r="B25" s="23" t="s">
        <v>25</v>
      </c>
      <c r="C25" s="22">
        <v>34</v>
      </c>
      <c r="D25" s="22">
        <v>25</v>
      </c>
      <c r="E25" s="58">
        <v>16</v>
      </c>
      <c r="F25" s="22">
        <v>28</v>
      </c>
      <c r="G25" s="22">
        <v>104</v>
      </c>
      <c r="H25" s="22">
        <v>36</v>
      </c>
      <c r="I25" s="22">
        <v>34</v>
      </c>
      <c r="J25" s="58">
        <v>28</v>
      </c>
      <c r="K25" s="58">
        <v>0</v>
      </c>
      <c r="L25" s="58">
        <v>98</v>
      </c>
      <c r="M25" s="22">
        <v>244</v>
      </c>
      <c r="N25" s="22">
        <v>252</v>
      </c>
      <c r="O25" s="58">
        <v>253</v>
      </c>
      <c r="P25" s="22">
        <v>247</v>
      </c>
      <c r="Q25" s="22">
        <v>996</v>
      </c>
      <c r="R25" s="22">
        <v>266</v>
      </c>
      <c r="S25" s="22">
        <v>297</v>
      </c>
      <c r="T25" s="58">
        <v>296</v>
      </c>
      <c r="U25" s="58">
        <v>0</v>
      </c>
      <c r="V25" s="58">
        <v>859</v>
      </c>
      <c r="W25" s="22">
        <v>319</v>
      </c>
      <c r="X25" s="22">
        <v>367</v>
      </c>
      <c r="Y25" s="58">
        <v>487</v>
      </c>
      <c r="Z25" s="22">
        <v>368</v>
      </c>
      <c r="AA25" s="22">
        <v>1542</v>
      </c>
      <c r="AB25" s="22">
        <v>360</v>
      </c>
      <c r="AC25" s="22">
        <v>311</v>
      </c>
      <c r="AD25" s="58">
        <v>137</v>
      </c>
      <c r="AE25" s="58">
        <v>0</v>
      </c>
      <c r="AF25" s="58">
        <v>809</v>
      </c>
      <c r="AG25" s="22">
        <v>24</v>
      </c>
      <c r="AH25" s="22">
        <v>31</v>
      </c>
      <c r="AI25" s="58">
        <v>33</v>
      </c>
      <c r="AJ25" s="22">
        <v>110</v>
      </c>
      <c r="AK25" s="22">
        <v>197</v>
      </c>
      <c r="AL25" s="22">
        <v>46</v>
      </c>
      <c r="AM25" s="22">
        <v>43</v>
      </c>
      <c r="AN25" s="58">
        <v>0</v>
      </c>
      <c r="AO25" s="58">
        <v>0</v>
      </c>
      <c r="AP25" s="58">
        <v>89</v>
      </c>
      <c r="AQ25" s="22">
        <v>27</v>
      </c>
      <c r="AR25" s="22">
        <v>35</v>
      </c>
      <c r="AS25" s="58">
        <v>36</v>
      </c>
      <c r="AT25" s="22">
        <v>66</v>
      </c>
      <c r="AU25" s="22">
        <v>164</v>
      </c>
      <c r="AV25" s="22">
        <v>55</v>
      </c>
      <c r="AW25" s="22">
        <v>54</v>
      </c>
      <c r="AX25" s="58">
        <v>60</v>
      </c>
      <c r="AY25" s="58">
        <v>0</v>
      </c>
      <c r="AZ25" s="58">
        <v>169</v>
      </c>
      <c r="BA25" s="22">
        <v>0</v>
      </c>
      <c r="BB25" s="22">
        <v>0</v>
      </c>
      <c r="BC25" s="58">
        <v>0</v>
      </c>
      <c r="BD25" s="22">
        <v>0</v>
      </c>
      <c r="BE25" s="22">
        <v>0</v>
      </c>
      <c r="BF25" s="22">
        <v>0</v>
      </c>
      <c r="BG25" s="22">
        <v>0</v>
      </c>
      <c r="BH25" s="58">
        <v>0</v>
      </c>
      <c r="BI25" s="58">
        <v>0</v>
      </c>
      <c r="BJ25" s="58">
        <v>0</v>
      </c>
      <c r="BK25" s="22">
        <v>648</v>
      </c>
      <c r="BL25" s="22">
        <v>711</v>
      </c>
      <c r="BM25" s="58">
        <v>825</v>
      </c>
      <c r="BN25" s="22">
        <v>819</v>
      </c>
      <c r="BO25" s="22">
        <v>3003</v>
      </c>
      <c r="BP25" s="22">
        <v>762</v>
      </c>
      <c r="BQ25" s="22">
        <v>740</v>
      </c>
      <c r="BR25" s="58">
        <v>521</v>
      </c>
      <c r="BS25" s="58">
        <v>0</v>
      </c>
      <c r="BT25" s="58">
        <v>2023</v>
      </c>
    </row>
    <row r="26" spans="2:72" ht="22.5">
      <c r="B26" s="48" t="s">
        <v>26</v>
      </c>
      <c r="C26" s="49">
        <v>37</v>
      </c>
      <c r="D26" s="49">
        <v>38</v>
      </c>
      <c r="E26" s="62">
        <v>39</v>
      </c>
      <c r="F26" s="49">
        <v>40</v>
      </c>
      <c r="G26" s="49">
        <v>154</v>
      </c>
      <c r="H26" s="49">
        <v>40</v>
      </c>
      <c r="I26" s="49">
        <v>42</v>
      </c>
      <c r="J26" s="62">
        <v>41</v>
      </c>
      <c r="K26" s="58">
        <v>0</v>
      </c>
      <c r="L26" s="58">
        <v>124</v>
      </c>
      <c r="M26" s="49">
        <v>89</v>
      </c>
      <c r="N26" s="49">
        <v>86</v>
      </c>
      <c r="O26" s="62">
        <v>237</v>
      </c>
      <c r="P26" s="49">
        <v>46</v>
      </c>
      <c r="Q26" s="49">
        <v>458</v>
      </c>
      <c r="R26" s="49">
        <v>82</v>
      </c>
      <c r="S26" s="49">
        <v>68</v>
      </c>
      <c r="T26" s="62">
        <v>97</v>
      </c>
      <c r="U26" s="58">
        <v>0</v>
      </c>
      <c r="V26" s="58">
        <v>247</v>
      </c>
      <c r="W26" s="49">
        <v>313</v>
      </c>
      <c r="X26" s="49">
        <v>290</v>
      </c>
      <c r="Y26" s="62">
        <v>303</v>
      </c>
      <c r="Z26" s="49">
        <v>367</v>
      </c>
      <c r="AA26" s="49">
        <v>1274</v>
      </c>
      <c r="AB26" s="49">
        <v>306</v>
      </c>
      <c r="AC26" s="49">
        <v>354</v>
      </c>
      <c r="AD26" s="62">
        <v>385</v>
      </c>
      <c r="AE26" s="58">
        <v>0</v>
      </c>
      <c r="AF26" s="58">
        <v>1044</v>
      </c>
      <c r="AG26" s="49">
        <v>128</v>
      </c>
      <c r="AH26" s="49">
        <v>111</v>
      </c>
      <c r="AI26" s="62">
        <v>109</v>
      </c>
      <c r="AJ26" s="49">
        <v>122</v>
      </c>
      <c r="AK26" s="49">
        <v>470</v>
      </c>
      <c r="AL26" s="49">
        <v>129</v>
      </c>
      <c r="AM26" s="49">
        <v>117</v>
      </c>
      <c r="AN26" s="62">
        <v>153</v>
      </c>
      <c r="AO26" s="58">
        <v>0</v>
      </c>
      <c r="AP26" s="58">
        <v>400</v>
      </c>
      <c r="AQ26" s="49">
        <v>56</v>
      </c>
      <c r="AR26" s="49">
        <v>64</v>
      </c>
      <c r="AS26" s="62">
        <v>64</v>
      </c>
      <c r="AT26" s="49">
        <v>119</v>
      </c>
      <c r="AU26" s="49">
        <v>303</v>
      </c>
      <c r="AV26" s="49">
        <v>63</v>
      </c>
      <c r="AW26" s="49">
        <v>112</v>
      </c>
      <c r="AX26" s="62">
        <v>79</v>
      </c>
      <c r="AY26" s="58">
        <v>0</v>
      </c>
      <c r="AZ26" s="58">
        <v>254</v>
      </c>
      <c r="BA26" s="49">
        <v>-1</v>
      </c>
      <c r="BB26" s="49">
        <v>-1</v>
      </c>
      <c r="BC26" s="62">
        <v>-1</v>
      </c>
      <c r="BD26" s="49">
        <v>-1</v>
      </c>
      <c r="BE26" s="49">
        <v>-4</v>
      </c>
      <c r="BF26" s="49">
        <v>-1</v>
      </c>
      <c r="BG26" s="49">
        <v>0</v>
      </c>
      <c r="BH26" s="62">
        <v>0</v>
      </c>
      <c r="BI26" s="58">
        <v>0</v>
      </c>
      <c r="BJ26" s="58">
        <v>-1</v>
      </c>
      <c r="BK26" s="49">
        <v>622</v>
      </c>
      <c r="BL26" s="49">
        <v>588</v>
      </c>
      <c r="BM26" s="62">
        <v>751</v>
      </c>
      <c r="BN26" s="49">
        <v>692</v>
      </c>
      <c r="BO26" s="49">
        <v>2653</v>
      </c>
      <c r="BP26" s="49">
        <v>620</v>
      </c>
      <c r="BQ26" s="49">
        <v>693</v>
      </c>
      <c r="BR26" s="62">
        <v>755</v>
      </c>
      <c r="BS26" s="58">
        <v>0</v>
      </c>
      <c r="BT26" s="58">
        <v>2068</v>
      </c>
    </row>
    <row r="27" spans="2:72" ht="11.25">
      <c r="B27" s="23" t="s">
        <v>27</v>
      </c>
      <c r="C27" s="22">
        <v>37</v>
      </c>
      <c r="D27" s="22">
        <v>37</v>
      </c>
      <c r="E27" s="58">
        <v>38</v>
      </c>
      <c r="F27" s="22">
        <v>39</v>
      </c>
      <c r="G27" s="22">
        <v>152</v>
      </c>
      <c r="H27" s="22">
        <v>38</v>
      </c>
      <c r="I27" s="22">
        <v>39</v>
      </c>
      <c r="J27" s="58">
        <v>40</v>
      </c>
      <c r="K27" s="58">
        <v>0</v>
      </c>
      <c r="L27" s="58">
        <v>117</v>
      </c>
      <c r="M27" s="22">
        <v>44</v>
      </c>
      <c r="N27" s="22">
        <v>-2</v>
      </c>
      <c r="O27" s="58">
        <v>-37</v>
      </c>
      <c r="P27" s="22">
        <v>3</v>
      </c>
      <c r="Q27" s="22">
        <v>9</v>
      </c>
      <c r="R27" s="22">
        <v>2</v>
      </c>
      <c r="S27" s="22">
        <v>2</v>
      </c>
      <c r="T27" s="58">
        <v>-3</v>
      </c>
      <c r="U27" s="58">
        <v>0</v>
      </c>
      <c r="V27" s="58">
        <v>1</v>
      </c>
      <c r="W27" s="22">
        <v>46</v>
      </c>
      <c r="X27" s="22">
        <v>74</v>
      </c>
      <c r="Y27" s="58">
        <v>63</v>
      </c>
      <c r="Z27" s="22">
        <v>52</v>
      </c>
      <c r="AA27" s="22">
        <v>235</v>
      </c>
      <c r="AB27" s="22">
        <v>59</v>
      </c>
      <c r="AC27" s="22">
        <v>56</v>
      </c>
      <c r="AD27" s="58">
        <v>49</v>
      </c>
      <c r="AE27" s="58">
        <v>0</v>
      </c>
      <c r="AF27" s="58">
        <v>165</v>
      </c>
      <c r="AG27" s="22">
        <v>5</v>
      </c>
      <c r="AH27" s="22">
        <v>6</v>
      </c>
      <c r="AI27" s="58">
        <v>6</v>
      </c>
      <c r="AJ27" s="22">
        <v>6</v>
      </c>
      <c r="AK27" s="22">
        <v>23</v>
      </c>
      <c r="AL27" s="22">
        <v>6</v>
      </c>
      <c r="AM27" s="22">
        <v>6</v>
      </c>
      <c r="AN27" s="58">
        <v>6</v>
      </c>
      <c r="AO27" s="58">
        <v>0</v>
      </c>
      <c r="AP27" s="58">
        <v>19</v>
      </c>
      <c r="AQ27" s="22">
        <v>0</v>
      </c>
      <c r="AR27" s="22">
        <v>0</v>
      </c>
      <c r="AS27" s="58">
        <v>0</v>
      </c>
      <c r="AT27" s="22">
        <v>1</v>
      </c>
      <c r="AU27" s="22">
        <v>1</v>
      </c>
      <c r="AV27" s="22">
        <v>2</v>
      </c>
      <c r="AW27" s="22">
        <v>-3</v>
      </c>
      <c r="AX27" s="58">
        <v>0</v>
      </c>
      <c r="AY27" s="58">
        <v>0</v>
      </c>
      <c r="AZ27" s="58">
        <v>-1</v>
      </c>
      <c r="BA27" s="22">
        <v>0</v>
      </c>
      <c r="BB27" s="22">
        <v>0</v>
      </c>
      <c r="BC27" s="58">
        <v>0</v>
      </c>
      <c r="BD27" s="22">
        <v>0</v>
      </c>
      <c r="BE27" s="22">
        <v>0</v>
      </c>
      <c r="BF27" s="22">
        <v>0</v>
      </c>
      <c r="BG27" s="22">
        <v>-1</v>
      </c>
      <c r="BH27" s="58">
        <v>0</v>
      </c>
      <c r="BI27" s="58">
        <v>0</v>
      </c>
      <c r="BJ27" s="58">
        <v>0</v>
      </c>
      <c r="BK27" s="22">
        <v>132</v>
      </c>
      <c r="BL27" s="22">
        <v>115</v>
      </c>
      <c r="BM27" s="58">
        <v>70</v>
      </c>
      <c r="BN27" s="22">
        <v>102</v>
      </c>
      <c r="BO27" s="22">
        <v>420</v>
      </c>
      <c r="BP27" s="22">
        <v>108</v>
      </c>
      <c r="BQ27" s="22">
        <v>100</v>
      </c>
      <c r="BR27" s="58">
        <v>92</v>
      </c>
      <c r="BS27" s="58">
        <v>0</v>
      </c>
      <c r="BT27" s="58">
        <v>300</v>
      </c>
    </row>
    <row r="28" spans="2:72" ht="12" thickBot="1">
      <c r="B28" s="23" t="s">
        <v>28</v>
      </c>
      <c r="C28" s="22">
        <v>0</v>
      </c>
      <c r="D28" s="22">
        <v>0</v>
      </c>
      <c r="E28" s="58">
        <v>0</v>
      </c>
      <c r="F28" s="22">
        <v>-2</v>
      </c>
      <c r="G28" s="22">
        <v>-2</v>
      </c>
      <c r="H28" s="22">
        <v>0</v>
      </c>
      <c r="I28" s="22">
        <v>0</v>
      </c>
      <c r="J28" s="58">
        <v>0</v>
      </c>
      <c r="K28" s="58">
        <v>0</v>
      </c>
      <c r="L28" s="58">
        <v>0</v>
      </c>
      <c r="M28" s="22">
        <v>0</v>
      </c>
      <c r="N28" s="22">
        <v>0</v>
      </c>
      <c r="O28" s="58">
        <v>34</v>
      </c>
      <c r="P28" s="22">
        <v>-2</v>
      </c>
      <c r="Q28" s="22">
        <v>31</v>
      </c>
      <c r="R28" s="22">
        <v>-4</v>
      </c>
      <c r="S28" s="22">
        <v>-10</v>
      </c>
      <c r="T28" s="58">
        <v>-38</v>
      </c>
      <c r="U28" s="58">
        <v>0</v>
      </c>
      <c r="V28" s="58">
        <v>-53</v>
      </c>
      <c r="W28" s="22">
        <v>-46</v>
      </c>
      <c r="X28" s="22">
        <v>13</v>
      </c>
      <c r="Y28" s="58">
        <v>4</v>
      </c>
      <c r="Z28" s="22">
        <v>-18</v>
      </c>
      <c r="AA28" s="22">
        <v>-47</v>
      </c>
      <c r="AB28" s="22">
        <v>4</v>
      </c>
      <c r="AC28" s="22">
        <v>-53</v>
      </c>
      <c r="AD28" s="58">
        <v>-1</v>
      </c>
      <c r="AE28" s="58">
        <v>0</v>
      </c>
      <c r="AF28" s="58">
        <v>-49</v>
      </c>
      <c r="AG28" s="22">
        <v>0</v>
      </c>
      <c r="AH28" s="22">
        <v>0</v>
      </c>
      <c r="AI28" s="58">
        <v>0</v>
      </c>
      <c r="AJ28" s="22">
        <v>-8</v>
      </c>
      <c r="AK28" s="22">
        <v>-8</v>
      </c>
      <c r="AL28" s="22">
        <v>-20</v>
      </c>
      <c r="AM28" s="22">
        <v>-2</v>
      </c>
      <c r="AN28" s="58">
        <v>-8</v>
      </c>
      <c r="AO28" s="58">
        <v>0</v>
      </c>
      <c r="AP28" s="58">
        <v>-30</v>
      </c>
      <c r="AQ28" s="22">
        <v>-4</v>
      </c>
      <c r="AR28" s="22">
        <v>-5</v>
      </c>
      <c r="AS28" s="58">
        <v>-4</v>
      </c>
      <c r="AT28" s="22">
        <v>-50</v>
      </c>
      <c r="AU28" s="22">
        <v>-63</v>
      </c>
      <c r="AV28" s="22">
        <v>-8</v>
      </c>
      <c r="AW28" s="22">
        <v>-25</v>
      </c>
      <c r="AX28" s="58">
        <v>-4</v>
      </c>
      <c r="AY28" s="58">
        <v>0</v>
      </c>
      <c r="AZ28" s="58">
        <v>-37</v>
      </c>
      <c r="BA28" s="22">
        <v>0</v>
      </c>
      <c r="BB28" s="22">
        <v>0</v>
      </c>
      <c r="BC28" s="58">
        <v>0</v>
      </c>
      <c r="BD28" s="22">
        <v>0</v>
      </c>
      <c r="BE28" s="22">
        <v>0</v>
      </c>
      <c r="BF28" s="22">
        <v>0</v>
      </c>
      <c r="BG28" s="22">
        <v>0</v>
      </c>
      <c r="BH28" s="58">
        <v>0</v>
      </c>
      <c r="BI28" s="58">
        <v>0</v>
      </c>
      <c r="BJ28" s="58">
        <v>0</v>
      </c>
      <c r="BK28" s="22">
        <v>-50</v>
      </c>
      <c r="BL28" s="22">
        <v>9</v>
      </c>
      <c r="BM28" s="58">
        <v>33</v>
      </c>
      <c r="BN28" s="22">
        <v>-81</v>
      </c>
      <c r="BO28" s="22">
        <v>-88</v>
      </c>
      <c r="BP28" s="22">
        <v>-28</v>
      </c>
      <c r="BQ28" s="22">
        <v>-90</v>
      </c>
      <c r="BR28" s="58">
        <v>-51</v>
      </c>
      <c r="BS28" s="58">
        <v>0</v>
      </c>
      <c r="BT28" s="58">
        <v>-169</v>
      </c>
    </row>
    <row r="29" spans="2:72" ht="23.25" thickBot="1">
      <c r="B29" s="50" t="s">
        <v>29</v>
      </c>
      <c r="C29" s="51">
        <v>233</v>
      </c>
      <c r="D29" s="51">
        <v>199</v>
      </c>
      <c r="E29" s="51">
        <v>216</v>
      </c>
      <c r="F29" s="51">
        <v>242</v>
      </c>
      <c r="G29" s="51">
        <v>891</v>
      </c>
      <c r="H29" s="51">
        <v>271</v>
      </c>
      <c r="I29" s="51">
        <v>215</v>
      </c>
      <c r="J29" s="51">
        <v>189</v>
      </c>
      <c r="K29" s="51">
        <v>0</v>
      </c>
      <c r="L29" s="51">
        <v>675</v>
      </c>
      <c r="M29" s="51">
        <v>935</v>
      </c>
      <c r="N29" s="51">
        <v>564</v>
      </c>
      <c r="O29" s="51">
        <v>1071</v>
      </c>
      <c r="P29" s="51">
        <v>842</v>
      </c>
      <c r="Q29" s="51">
        <v>3413</v>
      </c>
      <c r="R29" s="51">
        <v>903</v>
      </c>
      <c r="S29" s="51">
        <v>988</v>
      </c>
      <c r="T29" s="51">
        <v>967</v>
      </c>
      <c r="U29" s="51">
        <v>0</v>
      </c>
      <c r="V29" s="51">
        <v>2858</v>
      </c>
      <c r="W29" s="51">
        <v>8271</v>
      </c>
      <c r="X29" s="51">
        <v>2501</v>
      </c>
      <c r="Y29" s="51">
        <v>5041</v>
      </c>
      <c r="Z29" s="51">
        <v>6671</v>
      </c>
      <c r="AA29" s="51">
        <v>22485</v>
      </c>
      <c r="AB29" s="51">
        <v>4253</v>
      </c>
      <c r="AC29" s="51">
        <v>5066</v>
      </c>
      <c r="AD29" s="51">
        <v>5141</v>
      </c>
      <c r="AE29" s="51">
        <v>0</v>
      </c>
      <c r="AF29" s="51">
        <v>14460</v>
      </c>
      <c r="AG29" s="51">
        <v>1017</v>
      </c>
      <c r="AH29" s="51">
        <v>-44</v>
      </c>
      <c r="AI29" s="51">
        <v>335</v>
      </c>
      <c r="AJ29" s="51">
        <v>506</v>
      </c>
      <c r="AK29" s="51">
        <v>1815</v>
      </c>
      <c r="AL29" s="51">
        <v>215</v>
      </c>
      <c r="AM29" s="51">
        <v>479</v>
      </c>
      <c r="AN29" s="51">
        <v>546</v>
      </c>
      <c r="AO29" s="51">
        <v>0</v>
      </c>
      <c r="AP29" s="51">
        <v>1240</v>
      </c>
      <c r="AQ29" s="51">
        <v>170</v>
      </c>
      <c r="AR29" s="51">
        <v>65</v>
      </c>
      <c r="AS29" s="51">
        <v>152</v>
      </c>
      <c r="AT29" s="51">
        <v>274</v>
      </c>
      <c r="AU29" s="51">
        <v>661</v>
      </c>
      <c r="AV29" s="51">
        <v>285</v>
      </c>
      <c r="AW29" s="51">
        <v>223</v>
      </c>
      <c r="AX29" s="51">
        <v>217</v>
      </c>
      <c r="AY29" s="51">
        <v>0</v>
      </c>
      <c r="AZ29" s="51">
        <v>724</v>
      </c>
      <c r="BA29" s="51">
        <v>-1</v>
      </c>
      <c r="BB29" s="51">
        <v>-1</v>
      </c>
      <c r="BC29" s="51">
        <v>-1</v>
      </c>
      <c r="BD29" s="51">
        <v>-1</v>
      </c>
      <c r="BE29" s="51">
        <v>-4</v>
      </c>
      <c r="BF29" s="51">
        <v>-1</v>
      </c>
      <c r="BG29" s="51">
        <v>-1</v>
      </c>
      <c r="BH29" s="51">
        <v>0</v>
      </c>
      <c r="BI29" s="51">
        <v>0</v>
      </c>
      <c r="BJ29" s="51">
        <v>-1</v>
      </c>
      <c r="BK29" s="51">
        <v>10626</v>
      </c>
      <c r="BL29" s="51">
        <v>3285</v>
      </c>
      <c r="BM29" s="51">
        <v>6816</v>
      </c>
      <c r="BN29" s="51">
        <v>8533</v>
      </c>
      <c r="BO29" s="51">
        <v>29261</v>
      </c>
      <c r="BP29" s="51">
        <v>5926</v>
      </c>
      <c r="BQ29" s="51">
        <v>6970</v>
      </c>
      <c r="BR29" s="51">
        <v>7059</v>
      </c>
      <c r="BS29" s="51">
        <v>0</v>
      </c>
      <c r="BT29" s="51">
        <v>19955</v>
      </c>
    </row>
    <row r="30" spans="2:72" ht="23.25" thickBot="1">
      <c r="B30" s="52" t="s">
        <v>30</v>
      </c>
      <c r="C30" s="53">
        <v>50</v>
      </c>
      <c r="D30" s="53">
        <v>46</v>
      </c>
      <c r="E30" s="53">
        <v>63</v>
      </c>
      <c r="F30" s="53">
        <v>47</v>
      </c>
      <c r="G30" s="53">
        <v>207</v>
      </c>
      <c r="H30" s="53">
        <v>-3</v>
      </c>
      <c r="I30" s="53">
        <v>61</v>
      </c>
      <c r="J30" s="53">
        <v>53</v>
      </c>
      <c r="K30" s="53">
        <v>0</v>
      </c>
      <c r="L30" s="53">
        <v>112</v>
      </c>
      <c r="M30" s="53">
        <v>184</v>
      </c>
      <c r="N30" s="53">
        <v>130</v>
      </c>
      <c r="O30" s="53">
        <v>126</v>
      </c>
      <c r="P30" s="53">
        <v>143</v>
      </c>
      <c r="Q30" s="53">
        <v>582</v>
      </c>
      <c r="R30" s="53">
        <v>151</v>
      </c>
      <c r="S30" s="53">
        <v>125</v>
      </c>
      <c r="T30" s="53">
        <v>170</v>
      </c>
      <c r="U30" s="53">
        <v>0</v>
      </c>
      <c r="V30" s="53">
        <v>447</v>
      </c>
      <c r="W30" s="53">
        <v>258</v>
      </c>
      <c r="X30" s="53">
        <v>279</v>
      </c>
      <c r="Y30" s="53">
        <v>247</v>
      </c>
      <c r="Z30" s="53">
        <v>295</v>
      </c>
      <c r="AA30" s="53">
        <v>1079</v>
      </c>
      <c r="AB30" s="53">
        <v>315</v>
      </c>
      <c r="AC30" s="53">
        <v>314</v>
      </c>
      <c r="AD30" s="53">
        <v>303</v>
      </c>
      <c r="AE30" s="53">
        <v>0</v>
      </c>
      <c r="AF30" s="53">
        <v>932</v>
      </c>
      <c r="AG30" s="53">
        <v>31</v>
      </c>
      <c r="AH30" s="53">
        <v>47</v>
      </c>
      <c r="AI30" s="53">
        <v>33</v>
      </c>
      <c r="AJ30" s="53">
        <v>-13</v>
      </c>
      <c r="AK30" s="53">
        <v>98</v>
      </c>
      <c r="AL30" s="53">
        <v>24</v>
      </c>
      <c r="AM30" s="53">
        <v>38</v>
      </c>
      <c r="AN30" s="53">
        <v>37</v>
      </c>
      <c r="AO30" s="53">
        <v>0</v>
      </c>
      <c r="AP30" s="53">
        <v>99</v>
      </c>
      <c r="AQ30" s="53">
        <v>-9</v>
      </c>
      <c r="AR30" s="53">
        <v>-1</v>
      </c>
      <c r="AS30" s="53">
        <v>12</v>
      </c>
      <c r="AT30" s="53">
        <v>0</v>
      </c>
      <c r="AU30" s="53">
        <v>2</v>
      </c>
      <c r="AV30" s="53">
        <v>-9</v>
      </c>
      <c r="AW30" s="53">
        <v>-25</v>
      </c>
      <c r="AX30" s="53">
        <v>-18</v>
      </c>
      <c r="AY30" s="53">
        <v>0</v>
      </c>
      <c r="AZ30" s="53">
        <v>-52</v>
      </c>
      <c r="BA30" s="53">
        <v>0</v>
      </c>
      <c r="BB30" s="53">
        <v>0</v>
      </c>
      <c r="BC30" s="53">
        <v>0</v>
      </c>
      <c r="BD30" s="53">
        <v>0</v>
      </c>
      <c r="BE30" s="53">
        <v>0</v>
      </c>
      <c r="BF30" s="53">
        <v>0</v>
      </c>
      <c r="BG30" s="53">
        <v>0</v>
      </c>
      <c r="BH30" s="53">
        <v>0</v>
      </c>
      <c r="BI30" s="53">
        <v>0</v>
      </c>
      <c r="BJ30" s="53">
        <v>0</v>
      </c>
      <c r="BK30" s="53">
        <v>515</v>
      </c>
      <c r="BL30" s="53">
        <v>501</v>
      </c>
      <c r="BM30" s="53">
        <v>481</v>
      </c>
      <c r="BN30" s="53">
        <v>472</v>
      </c>
      <c r="BO30" s="53">
        <v>1968</v>
      </c>
      <c r="BP30" s="53">
        <v>478</v>
      </c>
      <c r="BQ30" s="53">
        <v>513</v>
      </c>
      <c r="BR30" s="53">
        <v>546</v>
      </c>
      <c r="BS30" s="53">
        <v>0</v>
      </c>
      <c r="BT30" s="53">
        <v>1538</v>
      </c>
    </row>
    <row r="31" spans="2:72" ht="11.25">
      <c r="B31" s="23" t="s">
        <v>31</v>
      </c>
      <c r="C31" s="22">
        <v>0</v>
      </c>
      <c r="D31" s="22">
        <v>0</v>
      </c>
      <c r="E31" s="58">
        <v>0</v>
      </c>
      <c r="F31" s="22">
        <v>0</v>
      </c>
      <c r="G31" s="22">
        <v>1</v>
      </c>
      <c r="H31" s="22">
        <v>0</v>
      </c>
      <c r="I31" s="22">
        <v>0</v>
      </c>
      <c r="J31" s="58">
        <v>0</v>
      </c>
      <c r="K31" s="58">
        <v>0</v>
      </c>
      <c r="L31" s="58">
        <v>1</v>
      </c>
      <c r="M31" s="22">
        <v>1</v>
      </c>
      <c r="N31" s="22">
        <v>1</v>
      </c>
      <c r="O31" s="58">
        <v>1</v>
      </c>
      <c r="P31" s="22">
        <v>1</v>
      </c>
      <c r="Q31" s="22">
        <v>4</v>
      </c>
      <c r="R31" s="22">
        <v>1</v>
      </c>
      <c r="S31" s="22">
        <v>1</v>
      </c>
      <c r="T31" s="58">
        <v>1</v>
      </c>
      <c r="U31" s="58">
        <v>0</v>
      </c>
      <c r="V31" s="58">
        <v>2</v>
      </c>
      <c r="W31" s="22">
        <v>5</v>
      </c>
      <c r="X31" s="22">
        <v>5</v>
      </c>
      <c r="Y31" s="58">
        <v>5</v>
      </c>
      <c r="Z31" s="22">
        <v>12</v>
      </c>
      <c r="AA31" s="22">
        <v>27</v>
      </c>
      <c r="AB31" s="22">
        <v>5</v>
      </c>
      <c r="AC31" s="22">
        <v>6</v>
      </c>
      <c r="AD31" s="58">
        <v>5</v>
      </c>
      <c r="AE31" s="58">
        <v>0</v>
      </c>
      <c r="AF31" s="58">
        <v>16</v>
      </c>
      <c r="AG31" s="22">
        <v>2</v>
      </c>
      <c r="AH31" s="22">
        <v>2</v>
      </c>
      <c r="AI31" s="58">
        <v>1</v>
      </c>
      <c r="AJ31" s="22">
        <v>2</v>
      </c>
      <c r="AK31" s="22">
        <v>6</v>
      </c>
      <c r="AL31" s="22">
        <v>1</v>
      </c>
      <c r="AM31" s="22">
        <v>1</v>
      </c>
      <c r="AN31" s="58">
        <v>1</v>
      </c>
      <c r="AO31" s="58">
        <v>0</v>
      </c>
      <c r="AP31" s="58">
        <v>4</v>
      </c>
      <c r="AQ31" s="22">
        <v>0</v>
      </c>
      <c r="AR31" s="22">
        <v>0</v>
      </c>
      <c r="AS31" s="58">
        <v>0</v>
      </c>
      <c r="AT31" s="22">
        <v>0</v>
      </c>
      <c r="AU31" s="22">
        <v>0</v>
      </c>
      <c r="AV31" s="22">
        <v>0</v>
      </c>
      <c r="AW31" s="22">
        <v>0</v>
      </c>
      <c r="AX31" s="58">
        <v>1</v>
      </c>
      <c r="AY31" s="58">
        <v>0</v>
      </c>
      <c r="AZ31" s="58">
        <v>1</v>
      </c>
      <c r="BA31" s="22">
        <v>0</v>
      </c>
      <c r="BB31" s="22">
        <v>0</v>
      </c>
      <c r="BC31" s="58">
        <v>0</v>
      </c>
      <c r="BD31" s="22">
        <v>0</v>
      </c>
      <c r="BE31" s="22">
        <v>0</v>
      </c>
      <c r="BF31" s="22">
        <v>0</v>
      </c>
      <c r="BG31" s="22">
        <v>0</v>
      </c>
      <c r="BH31" s="58">
        <v>0</v>
      </c>
      <c r="BI31" s="58">
        <v>0</v>
      </c>
      <c r="BJ31" s="58">
        <v>0</v>
      </c>
      <c r="BK31" s="22">
        <v>8</v>
      </c>
      <c r="BL31" s="22">
        <v>8</v>
      </c>
      <c r="BM31" s="58">
        <v>8</v>
      </c>
      <c r="BN31" s="22">
        <v>15</v>
      </c>
      <c r="BO31" s="22">
        <v>38</v>
      </c>
      <c r="BP31" s="22">
        <v>8</v>
      </c>
      <c r="BQ31" s="22">
        <v>8</v>
      </c>
      <c r="BR31" s="58">
        <v>9</v>
      </c>
      <c r="BS31" s="58">
        <v>0</v>
      </c>
      <c r="BT31" s="58">
        <v>24</v>
      </c>
    </row>
    <row r="32" spans="2:72" ht="11.25">
      <c r="B32" s="23" t="s">
        <v>32</v>
      </c>
      <c r="C32" s="22">
        <v>5</v>
      </c>
      <c r="D32" s="22">
        <v>6</v>
      </c>
      <c r="E32" s="58">
        <v>16</v>
      </c>
      <c r="F32" s="22">
        <v>4</v>
      </c>
      <c r="G32" s="22">
        <v>31</v>
      </c>
      <c r="H32" s="22">
        <v>5</v>
      </c>
      <c r="I32" s="22">
        <v>15</v>
      </c>
      <c r="J32" s="58">
        <v>6</v>
      </c>
      <c r="K32" s="58">
        <v>0</v>
      </c>
      <c r="L32" s="58">
        <v>27</v>
      </c>
      <c r="M32" s="22">
        <v>34</v>
      </c>
      <c r="N32" s="22">
        <v>31</v>
      </c>
      <c r="O32" s="58">
        <v>29</v>
      </c>
      <c r="P32" s="22">
        <v>29</v>
      </c>
      <c r="Q32" s="22">
        <v>124</v>
      </c>
      <c r="R32" s="22">
        <v>24</v>
      </c>
      <c r="S32" s="22">
        <v>24</v>
      </c>
      <c r="T32" s="58">
        <v>47</v>
      </c>
      <c r="U32" s="58">
        <v>0</v>
      </c>
      <c r="V32" s="58">
        <v>95</v>
      </c>
      <c r="W32" s="22">
        <v>58</v>
      </c>
      <c r="X32" s="22">
        <v>57</v>
      </c>
      <c r="Y32" s="58">
        <v>54</v>
      </c>
      <c r="Z32" s="22">
        <v>64</v>
      </c>
      <c r="AA32" s="22">
        <v>234</v>
      </c>
      <c r="AB32" s="22">
        <v>58</v>
      </c>
      <c r="AC32" s="22">
        <v>87</v>
      </c>
      <c r="AD32" s="58">
        <v>65</v>
      </c>
      <c r="AE32" s="58">
        <v>0</v>
      </c>
      <c r="AF32" s="58">
        <v>210</v>
      </c>
      <c r="AG32" s="22">
        <v>2</v>
      </c>
      <c r="AH32" s="22">
        <v>2</v>
      </c>
      <c r="AI32" s="58">
        <v>2</v>
      </c>
      <c r="AJ32" s="22">
        <v>5</v>
      </c>
      <c r="AK32" s="22">
        <v>11</v>
      </c>
      <c r="AL32" s="22">
        <v>2</v>
      </c>
      <c r="AM32" s="22">
        <v>2</v>
      </c>
      <c r="AN32" s="58">
        <v>4</v>
      </c>
      <c r="AO32" s="58">
        <v>0</v>
      </c>
      <c r="AP32" s="58">
        <v>9</v>
      </c>
      <c r="AQ32" s="22">
        <v>1</v>
      </c>
      <c r="AR32" s="22">
        <v>-1</v>
      </c>
      <c r="AS32" s="58">
        <v>3</v>
      </c>
      <c r="AT32" s="22">
        <v>2</v>
      </c>
      <c r="AU32" s="22">
        <v>6</v>
      </c>
      <c r="AV32" s="22">
        <v>2</v>
      </c>
      <c r="AW32" s="22">
        <v>2</v>
      </c>
      <c r="AX32" s="58">
        <v>2</v>
      </c>
      <c r="AY32" s="58">
        <v>0</v>
      </c>
      <c r="AZ32" s="58">
        <v>5</v>
      </c>
      <c r="BA32" s="22">
        <v>0</v>
      </c>
      <c r="BB32" s="22">
        <v>0</v>
      </c>
      <c r="BC32" s="58">
        <v>0</v>
      </c>
      <c r="BD32" s="22">
        <v>0</v>
      </c>
      <c r="BE32" s="22">
        <v>0</v>
      </c>
      <c r="BF32" s="22">
        <v>0</v>
      </c>
      <c r="BG32" s="22">
        <v>0</v>
      </c>
      <c r="BH32" s="58">
        <v>0</v>
      </c>
      <c r="BI32" s="58">
        <v>0</v>
      </c>
      <c r="BJ32" s="58">
        <v>0</v>
      </c>
      <c r="BK32" s="22">
        <v>100</v>
      </c>
      <c r="BL32" s="22">
        <v>96</v>
      </c>
      <c r="BM32" s="58">
        <v>105</v>
      </c>
      <c r="BN32" s="22">
        <v>104</v>
      </c>
      <c r="BO32" s="22">
        <v>405</v>
      </c>
      <c r="BP32" s="22">
        <v>91</v>
      </c>
      <c r="BQ32" s="22">
        <v>130</v>
      </c>
      <c r="BR32" s="58">
        <v>125</v>
      </c>
      <c r="BS32" s="58">
        <v>0</v>
      </c>
      <c r="BT32" s="58">
        <v>347</v>
      </c>
    </row>
    <row r="33" spans="2:72" ht="12" thickBot="1">
      <c r="B33" s="23" t="s">
        <v>33</v>
      </c>
      <c r="C33" s="22">
        <v>1</v>
      </c>
      <c r="D33" s="22">
        <v>1</v>
      </c>
      <c r="E33" s="58">
        <v>1</v>
      </c>
      <c r="F33" s="22">
        <v>0</v>
      </c>
      <c r="G33" s="22">
        <v>3</v>
      </c>
      <c r="H33" s="22">
        <v>0</v>
      </c>
      <c r="I33" s="22">
        <v>0</v>
      </c>
      <c r="J33" s="58">
        <v>0</v>
      </c>
      <c r="K33" s="58">
        <v>0</v>
      </c>
      <c r="L33" s="58">
        <v>0</v>
      </c>
      <c r="M33" s="22">
        <v>0</v>
      </c>
      <c r="N33" s="22">
        <v>0</v>
      </c>
      <c r="O33" s="58">
        <v>0</v>
      </c>
      <c r="P33" s="22">
        <v>0</v>
      </c>
      <c r="Q33" s="22">
        <v>0</v>
      </c>
      <c r="R33" s="22">
        <v>0</v>
      </c>
      <c r="S33" s="22">
        <v>0</v>
      </c>
      <c r="T33" s="58">
        <v>0</v>
      </c>
      <c r="U33" s="58">
        <v>0</v>
      </c>
      <c r="V33" s="58">
        <v>0</v>
      </c>
      <c r="W33" s="22">
        <v>4</v>
      </c>
      <c r="X33" s="22">
        <v>4</v>
      </c>
      <c r="Y33" s="58">
        <v>4</v>
      </c>
      <c r="Z33" s="22">
        <v>4</v>
      </c>
      <c r="AA33" s="22">
        <v>14</v>
      </c>
      <c r="AB33" s="22">
        <v>4</v>
      </c>
      <c r="AC33" s="22">
        <v>4</v>
      </c>
      <c r="AD33" s="58">
        <v>15</v>
      </c>
      <c r="AE33" s="58">
        <v>0</v>
      </c>
      <c r="AF33" s="58">
        <v>22</v>
      </c>
      <c r="AG33" s="22">
        <v>0</v>
      </c>
      <c r="AH33" s="22">
        <v>0</v>
      </c>
      <c r="AI33" s="58">
        <v>0</v>
      </c>
      <c r="AJ33" s="22">
        <v>0</v>
      </c>
      <c r="AK33" s="22">
        <v>1</v>
      </c>
      <c r="AL33" s="22">
        <v>0</v>
      </c>
      <c r="AM33" s="22">
        <v>0</v>
      </c>
      <c r="AN33" s="58">
        <v>0</v>
      </c>
      <c r="AO33" s="58">
        <v>0</v>
      </c>
      <c r="AP33" s="58">
        <v>0</v>
      </c>
      <c r="AQ33" s="22">
        <v>1</v>
      </c>
      <c r="AR33" s="22">
        <v>1</v>
      </c>
      <c r="AS33" s="58">
        <v>1</v>
      </c>
      <c r="AT33" s="22">
        <v>1</v>
      </c>
      <c r="AU33" s="22">
        <v>3</v>
      </c>
      <c r="AV33" s="22">
        <v>1</v>
      </c>
      <c r="AW33" s="22">
        <v>1</v>
      </c>
      <c r="AX33" s="58">
        <v>1</v>
      </c>
      <c r="AY33" s="58">
        <v>0</v>
      </c>
      <c r="AZ33" s="58">
        <v>2</v>
      </c>
      <c r="BA33" s="22">
        <v>0</v>
      </c>
      <c r="BB33" s="22">
        <v>0</v>
      </c>
      <c r="BC33" s="58">
        <v>0</v>
      </c>
      <c r="BD33" s="22">
        <v>0</v>
      </c>
      <c r="BE33" s="22">
        <v>0</v>
      </c>
      <c r="BF33" s="22">
        <v>0</v>
      </c>
      <c r="BG33" s="22">
        <v>0</v>
      </c>
      <c r="BH33" s="58">
        <v>0</v>
      </c>
      <c r="BI33" s="58">
        <v>0</v>
      </c>
      <c r="BJ33" s="58">
        <v>0</v>
      </c>
      <c r="BK33" s="22">
        <v>5</v>
      </c>
      <c r="BL33" s="22">
        <v>5</v>
      </c>
      <c r="BM33" s="58">
        <v>5</v>
      </c>
      <c r="BN33" s="22">
        <v>5</v>
      </c>
      <c r="BO33" s="22">
        <v>21</v>
      </c>
      <c r="BP33" s="22">
        <v>5</v>
      </c>
      <c r="BQ33" s="22">
        <v>5</v>
      </c>
      <c r="BR33" s="58">
        <v>16</v>
      </c>
      <c r="BS33" s="58">
        <v>0</v>
      </c>
      <c r="BT33" s="58">
        <v>25</v>
      </c>
    </row>
    <row r="34" spans="2:72" ht="12" thickBot="1">
      <c r="B34" s="24" t="s">
        <v>34</v>
      </c>
      <c r="C34" s="30">
        <v>44</v>
      </c>
      <c r="D34" s="30">
        <v>40</v>
      </c>
      <c r="E34" s="30">
        <v>46</v>
      </c>
      <c r="F34" s="30">
        <v>43</v>
      </c>
      <c r="G34" s="30">
        <v>173</v>
      </c>
      <c r="H34" s="30">
        <v>-8</v>
      </c>
      <c r="I34" s="30">
        <v>46</v>
      </c>
      <c r="J34" s="30">
        <v>47</v>
      </c>
      <c r="K34" s="30">
        <v>0</v>
      </c>
      <c r="L34" s="30">
        <v>84</v>
      </c>
      <c r="M34" s="30">
        <v>149</v>
      </c>
      <c r="N34" s="30">
        <v>98</v>
      </c>
      <c r="O34" s="30">
        <v>95</v>
      </c>
      <c r="P34" s="30">
        <v>113</v>
      </c>
      <c r="Q34" s="30">
        <v>455</v>
      </c>
      <c r="R34" s="30">
        <v>127</v>
      </c>
      <c r="S34" s="30">
        <v>100</v>
      </c>
      <c r="T34" s="30">
        <v>122</v>
      </c>
      <c r="U34" s="30">
        <v>0</v>
      </c>
      <c r="V34" s="30">
        <v>349</v>
      </c>
      <c r="W34" s="30">
        <v>191</v>
      </c>
      <c r="X34" s="30">
        <v>213</v>
      </c>
      <c r="Y34" s="30">
        <v>184</v>
      </c>
      <c r="Z34" s="30">
        <v>215</v>
      </c>
      <c r="AA34" s="30">
        <v>803</v>
      </c>
      <c r="AB34" s="30">
        <v>247</v>
      </c>
      <c r="AC34" s="30">
        <v>218</v>
      </c>
      <c r="AD34" s="30">
        <v>218</v>
      </c>
      <c r="AE34" s="30">
        <v>0</v>
      </c>
      <c r="AF34" s="30">
        <v>683</v>
      </c>
      <c r="AG34" s="30">
        <v>28</v>
      </c>
      <c r="AH34" s="30">
        <v>43</v>
      </c>
      <c r="AI34" s="30">
        <v>29</v>
      </c>
      <c r="AJ34" s="30">
        <v>-20</v>
      </c>
      <c r="AK34" s="30">
        <v>80</v>
      </c>
      <c r="AL34" s="30">
        <v>20</v>
      </c>
      <c r="AM34" s="30">
        <v>34</v>
      </c>
      <c r="AN34" s="30">
        <v>32</v>
      </c>
      <c r="AO34" s="30">
        <v>0</v>
      </c>
      <c r="AP34" s="30">
        <v>86</v>
      </c>
      <c r="AQ34" s="30">
        <v>-10</v>
      </c>
      <c r="AR34" s="30">
        <v>-1</v>
      </c>
      <c r="AS34" s="30">
        <v>8</v>
      </c>
      <c r="AT34" s="30">
        <v>-3</v>
      </c>
      <c r="AU34" s="30">
        <v>-7</v>
      </c>
      <c r="AV34" s="30">
        <v>-12</v>
      </c>
      <c r="AW34" s="30">
        <v>-28</v>
      </c>
      <c r="AX34" s="30">
        <v>-21</v>
      </c>
      <c r="AY34" s="30">
        <v>0</v>
      </c>
      <c r="AZ34" s="30">
        <v>-61</v>
      </c>
      <c r="BA34" s="30">
        <v>0</v>
      </c>
      <c r="BB34" s="30">
        <v>0</v>
      </c>
      <c r="BC34" s="30">
        <v>0</v>
      </c>
      <c r="BD34" s="30">
        <v>0</v>
      </c>
      <c r="BE34" s="30">
        <v>0</v>
      </c>
      <c r="BF34" s="30">
        <v>0</v>
      </c>
      <c r="BG34" s="30">
        <v>0</v>
      </c>
      <c r="BH34" s="30">
        <v>0</v>
      </c>
      <c r="BI34" s="30">
        <v>0</v>
      </c>
      <c r="BJ34" s="30">
        <v>0</v>
      </c>
      <c r="BK34" s="30">
        <v>402</v>
      </c>
      <c r="BL34" s="30">
        <v>392</v>
      </c>
      <c r="BM34" s="30">
        <v>363</v>
      </c>
      <c r="BN34" s="30">
        <v>347</v>
      </c>
      <c r="BO34" s="30">
        <v>1504</v>
      </c>
      <c r="BP34" s="30">
        <v>374</v>
      </c>
      <c r="BQ34" s="30">
        <v>370</v>
      </c>
      <c r="BR34" s="30">
        <v>397</v>
      </c>
      <c r="BS34" s="30">
        <v>0</v>
      </c>
      <c r="BT34" s="30">
        <v>1142</v>
      </c>
    </row>
    <row r="35" spans="2:72" ht="12" thickBot="1">
      <c r="B35" s="23" t="s">
        <v>35</v>
      </c>
      <c r="C35" s="22">
        <v>0</v>
      </c>
      <c r="D35" s="22">
        <v>0</v>
      </c>
      <c r="E35" s="58">
        <v>0</v>
      </c>
      <c r="F35" s="22">
        <v>0</v>
      </c>
      <c r="G35" s="22">
        <v>0</v>
      </c>
      <c r="H35" s="22">
        <v>0</v>
      </c>
      <c r="I35" s="22">
        <v>0</v>
      </c>
      <c r="J35" s="58">
        <v>0</v>
      </c>
      <c r="K35" s="58">
        <v>0</v>
      </c>
      <c r="L35" s="58">
        <v>0</v>
      </c>
      <c r="M35" s="22">
        <v>87</v>
      </c>
      <c r="N35" s="22">
        <v>38</v>
      </c>
      <c r="O35" s="58">
        <v>38</v>
      </c>
      <c r="P35" s="22">
        <v>47</v>
      </c>
      <c r="Q35" s="22">
        <v>210</v>
      </c>
      <c r="R35" s="22">
        <v>49</v>
      </c>
      <c r="S35" s="22">
        <v>50</v>
      </c>
      <c r="T35" s="58">
        <v>56</v>
      </c>
      <c r="U35" s="58">
        <v>0</v>
      </c>
      <c r="V35" s="58">
        <v>155</v>
      </c>
      <c r="W35" s="22">
        <v>8</v>
      </c>
      <c r="X35" s="22">
        <v>4</v>
      </c>
      <c r="Y35" s="58">
        <v>7</v>
      </c>
      <c r="Z35" s="22">
        <v>7</v>
      </c>
      <c r="AA35" s="22">
        <v>25</v>
      </c>
      <c r="AB35" s="22">
        <v>7</v>
      </c>
      <c r="AC35" s="22">
        <v>7</v>
      </c>
      <c r="AD35" s="58">
        <v>10</v>
      </c>
      <c r="AE35" s="58">
        <v>0</v>
      </c>
      <c r="AF35" s="58">
        <v>24</v>
      </c>
      <c r="AG35" s="22">
        <v>0</v>
      </c>
      <c r="AH35" s="22">
        <v>-1</v>
      </c>
      <c r="AI35" s="58">
        <v>-1</v>
      </c>
      <c r="AJ35" s="22">
        <v>-1</v>
      </c>
      <c r="AK35" s="22">
        <v>-2</v>
      </c>
      <c r="AL35" s="22">
        <v>-1</v>
      </c>
      <c r="AM35" s="22">
        <v>-1</v>
      </c>
      <c r="AN35" s="58">
        <v>-1</v>
      </c>
      <c r="AO35" s="58">
        <v>0</v>
      </c>
      <c r="AP35" s="58">
        <v>-2</v>
      </c>
      <c r="AQ35" s="22">
        <v>0</v>
      </c>
      <c r="AR35" s="22">
        <v>0</v>
      </c>
      <c r="AS35" s="58">
        <v>0</v>
      </c>
      <c r="AT35" s="22">
        <v>0</v>
      </c>
      <c r="AU35" s="22">
        <v>0</v>
      </c>
      <c r="AV35" s="22">
        <v>0</v>
      </c>
      <c r="AW35" s="22">
        <v>0</v>
      </c>
      <c r="AX35" s="58">
        <v>0</v>
      </c>
      <c r="AY35" s="58">
        <v>0</v>
      </c>
      <c r="AZ35" s="58">
        <v>0</v>
      </c>
      <c r="BA35" s="22">
        <v>0</v>
      </c>
      <c r="BB35" s="22">
        <v>0</v>
      </c>
      <c r="BC35" s="58">
        <v>0</v>
      </c>
      <c r="BD35" s="22">
        <v>0</v>
      </c>
      <c r="BE35" s="22">
        <v>0</v>
      </c>
      <c r="BF35" s="22">
        <v>0</v>
      </c>
      <c r="BG35" s="22">
        <v>0</v>
      </c>
      <c r="BH35" s="58">
        <v>0</v>
      </c>
      <c r="BI35" s="58">
        <v>0</v>
      </c>
      <c r="BJ35" s="58">
        <v>0</v>
      </c>
      <c r="BK35" s="22">
        <v>94</v>
      </c>
      <c r="BL35" s="22">
        <v>41</v>
      </c>
      <c r="BM35" s="58">
        <v>44</v>
      </c>
      <c r="BN35" s="22">
        <v>53</v>
      </c>
      <c r="BO35" s="22">
        <v>233</v>
      </c>
      <c r="BP35" s="22">
        <v>55</v>
      </c>
      <c r="BQ35" s="22">
        <v>56</v>
      </c>
      <c r="BR35" s="58">
        <v>65</v>
      </c>
      <c r="BS35" s="58">
        <v>0</v>
      </c>
      <c r="BT35" s="58">
        <v>177</v>
      </c>
    </row>
    <row r="36" spans="2:72" ht="12" thickBot="1">
      <c r="B36" s="54" t="s">
        <v>36</v>
      </c>
      <c r="C36" s="55">
        <v>44</v>
      </c>
      <c r="D36" s="55">
        <v>40</v>
      </c>
      <c r="E36" s="55">
        <v>46</v>
      </c>
      <c r="F36" s="55">
        <v>43</v>
      </c>
      <c r="G36" s="55">
        <v>173</v>
      </c>
      <c r="H36" s="55">
        <v>-8</v>
      </c>
      <c r="I36" s="55">
        <v>46</v>
      </c>
      <c r="J36" s="55">
        <v>47</v>
      </c>
      <c r="K36" s="55">
        <v>0</v>
      </c>
      <c r="L36" s="55">
        <v>84</v>
      </c>
      <c r="M36" s="55">
        <v>62</v>
      </c>
      <c r="N36" s="55">
        <v>60</v>
      </c>
      <c r="O36" s="55">
        <v>58</v>
      </c>
      <c r="P36" s="55">
        <v>65</v>
      </c>
      <c r="Q36" s="55">
        <v>245</v>
      </c>
      <c r="R36" s="55">
        <v>77</v>
      </c>
      <c r="S36" s="55">
        <v>51</v>
      </c>
      <c r="T36" s="55">
        <v>65</v>
      </c>
      <c r="U36" s="55">
        <v>0</v>
      </c>
      <c r="V36" s="55">
        <v>194</v>
      </c>
      <c r="W36" s="55">
        <v>183</v>
      </c>
      <c r="X36" s="55">
        <v>209</v>
      </c>
      <c r="Y36" s="55">
        <v>177</v>
      </c>
      <c r="Z36" s="55">
        <v>209</v>
      </c>
      <c r="AA36" s="55">
        <v>778</v>
      </c>
      <c r="AB36" s="55">
        <v>241</v>
      </c>
      <c r="AC36" s="55">
        <v>211</v>
      </c>
      <c r="AD36" s="55">
        <v>208</v>
      </c>
      <c r="AE36" s="55">
        <v>0</v>
      </c>
      <c r="AF36" s="55">
        <v>659</v>
      </c>
      <c r="AG36" s="55">
        <v>28</v>
      </c>
      <c r="AH36" s="55">
        <v>44</v>
      </c>
      <c r="AI36" s="55">
        <v>30</v>
      </c>
      <c r="AJ36" s="55">
        <v>-19</v>
      </c>
      <c r="AK36" s="55">
        <v>83</v>
      </c>
      <c r="AL36" s="55">
        <v>21</v>
      </c>
      <c r="AM36" s="55">
        <v>35</v>
      </c>
      <c r="AN36" s="55">
        <v>33</v>
      </c>
      <c r="AO36" s="55">
        <v>0</v>
      </c>
      <c r="AP36" s="55">
        <v>89</v>
      </c>
      <c r="AQ36" s="55">
        <v>-10</v>
      </c>
      <c r="AR36" s="55">
        <v>-1</v>
      </c>
      <c r="AS36" s="55">
        <v>8</v>
      </c>
      <c r="AT36" s="55">
        <v>-3</v>
      </c>
      <c r="AU36" s="55">
        <v>-7</v>
      </c>
      <c r="AV36" s="55">
        <v>-12</v>
      </c>
      <c r="AW36" s="55">
        <v>-28</v>
      </c>
      <c r="AX36" s="55">
        <v>-21</v>
      </c>
      <c r="AY36" s="55">
        <v>0</v>
      </c>
      <c r="AZ36" s="55">
        <v>-61</v>
      </c>
      <c r="BA36" s="55">
        <v>0</v>
      </c>
      <c r="BB36" s="55">
        <v>0</v>
      </c>
      <c r="BC36" s="55">
        <v>0</v>
      </c>
      <c r="BD36" s="55">
        <v>0</v>
      </c>
      <c r="BE36" s="55">
        <v>0</v>
      </c>
      <c r="BF36" s="55">
        <v>0</v>
      </c>
      <c r="BG36" s="55">
        <v>0</v>
      </c>
      <c r="BH36" s="55">
        <v>0</v>
      </c>
      <c r="BI36" s="55">
        <v>0</v>
      </c>
      <c r="BJ36" s="55">
        <v>0</v>
      </c>
      <c r="BK36" s="55">
        <v>308</v>
      </c>
      <c r="BL36" s="55">
        <v>352</v>
      </c>
      <c r="BM36" s="55">
        <v>318</v>
      </c>
      <c r="BN36" s="55">
        <v>294</v>
      </c>
      <c r="BO36" s="55">
        <v>1272</v>
      </c>
      <c r="BP36" s="55">
        <v>319</v>
      </c>
      <c r="BQ36" s="55">
        <v>315</v>
      </c>
      <c r="BR36" s="55">
        <v>331</v>
      </c>
      <c r="BS36" s="55">
        <v>0</v>
      </c>
      <c r="BT36" s="55">
        <v>965</v>
      </c>
    </row>
  </sheetData>
  <sheetProtection/>
  <printOptions/>
  <pageMargins left="0.1968503937007874" right="0" top="0.984251968503937" bottom="0.7480314960629921" header="0.5118110236220472" footer="0.5118110236220472"/>
  <pageSetup fitToWidth="4" horizontalDpi="600" verticalDpi="600" orientation="landscape" paperSize="9" scale="78" r:id="rId2"/>
  <headerFooter alignWithMargins="0">
    <oddHeader>&amp;LGlobal Life - Overview (unaudited)&amp;RQuarterly Group and Segmental Data</oddHeader>
    <oddFooter>&amp;C&amp;P</oddFooter>
  </headerFooter>
  <colBreaks count="3" manualBreakCount="3">
    <brk id="20" max="35" man="1"/>
    <brk id="42" max="35" man="1"/>
    <brk id="62" max="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rgb="FF00B050"/>
  </sheetPr>
  <dimension ref="B1:CN36"/>
  <sheetViews>
    <sheetView zoomScale="85" zoomScaleNormal="85" zoomScaleSheetLayoutView="90" workbookViewId="0" topLeftCell="A1">
      <pane xSplit="2" ySplit="6" topLeftCell="C7" activePane="bottomRight" state="frozen"/>
      <selection pane="topLeft" activeCell="BK9" sqref="BK9"/>
      <selection pane="topRight" activeCell="BK9" sqref="BK9"/>
      <selection pane="bottomLeft" activeCell="BK9" sqref="BK9"/>
      <selection pane="bottomRight" activeCell="BK9" sqref="BK9"/>
    </sheetView>
  </sheetViews>
  <sheetFormatPr defaultColWidth="9.33203125" defaultRowHeight="11.25" outlineLevelCol="1"/>
  <cols>
    <col min="1" max="1" width="0" style="7" hidden="1" customWidth="1"/>
    <col min="2" max="2" width="57" style="7" bestFit="1" customWidth="1"/>
    <col min="3" max="10" width="10" style="7" customWidth="1"/>
    <col min="11" max="11" width="10" style="7" hidden="1" customWidth="1" outlineLevel="1"/>
    <col min="12" max="12" width="10" style="7" hidden="1" customWidth="1" outlineLevel="1" collapsed="1"/>
    <col min="13" max="13" width="10" style="7" customWidth="1" collapsed="1"/>
    <col min="14" max="20" width="10" style="7" customWidth="1"/>
    <col min="21" max="21" width="10" style="7" hidden="1" customWidth="1" outlineLevel="1"/>
    <col min="22" max="22" width="10" style="7" hidden="1" customWidth="1" outlineLevel="1" collapsed="1"/>
    <col min="23" max="23" width="10" style="7" customWidth="1" collapsed="1"/>
    <col min="24" max="30" width="10" style="7" customWidth="1"/>
    <col min="31" max="31" width="10" style="7" hidden="1" customWidth="1" outlineLevel="1"/>
    <col min="32" max="32" width="10" style="7" hidden="1" customWidth="1" outlineLevel="1" collapsed="1"/>
    <col min="33" max="33" width="10" style="7" customWidth="1" collapsed="1"/>
    <col min="34" max="40" width="10" style="7" customWidth="1"/>
    <col min="41" max="41" width="10" style="7" hidden="1" customWidth="1" outlineLevel="1"/>
    <col min="42" max="42" width="10" style="7" hidden="1" customWidth="1" outlineLevel="1" collapsed="1"/>
    <col min="43" max="43" width="10" style="7" customWidth="1" collapsed="1"/>
    <col min="44" max="50" width="10" style="7" customWidth="1"/>
    <col min="51" max="51" width="10" style="7" hidden="1" customWidth="1" outlineLevel="1"/>
    <col min="52" max="52" width="10" style="7" hidden="1" customWidth="1" outlineLevel="1" collapsed="1"/>
    <col min="53" max="53" width="10" style="7" customWidth="1" collapsed="1"/>
    <col min="54" max="60" width="10" style="7" customWidth="1"/>
    <col min="61" max="61" width="10" style="7" hidden="1" customWidth="1" outlineLevel="1"/>
    <col min="62" max="62" width="10" style="7" hidden="1" customWidth="1" outlineLevel="1" collapsed="1"/>
    <col min="63" max="63" width="10" style="7" customWidth="1" collapsed="1"/>
    <col min="64" max="70" width="10" style="7" customWidth="1"/>
    <col min="71" max="71" width="10" style="7" hidden="1" customWidth="1" outlineLevel="1"/>
    <col min="72" max="72" width="10" style="7" hidden="1" customWidth="1" outlineLevel="1" collapsed="1"/>
    <col min="73" max="73" width="10" style="7" customWidth="1" collapsed="1"/>
    <col min="74" max="80" width="10" style="7" customWidth="1"/>
    <col min="81" max="82" width="10" style="7" hidden="1" customWidth="1" outlineLevel="1"/>
    <col min="83" max="83" width="10" style="7" customWidth="1" collapsed="1"/>
    <col min="84" max="90" width="10" style="7" customWidth="1"/>
    <col min="91" max="92" width="10" style="7" hidden="1" customWidth="1" outlineLevel="1"/>
    <col min="93" max="93" width="9.33203125" style="7" customWidth="1" collapsed="1"/>
    <col min="94" max="16384" width="9.33203125" style="7" customWidth="1"/>
  </cols>
  <sheetData>
    <row r="1" spans="2:10" s="1" customFormat="1" ht="57.75" customHeight="1">
      <c r="B1" s="15"/>
      <c r="C1" s="12" t="s">
        <v>105</v>
      </c>
      <c r="J1" s="2"/>
    </row>
    <row r="2" spans="3:89" s="3" customFormat="1" ht="18" customHeight="1">
      <c r="C2" s="4"/>
      <c r="D2" s="5"/>
      <c r="E2" s="6"/>
      <c r="F2" s="4"/>
      <c r="H2" s="6"/>
      <c r="I2" s="5"/>
      <c r="J2" s="4"/>
      <c r="K2" s="4"/>
      <c r="N2" s="5"/>
      <c r="R2" s="4"/>
      <c r="S2" s="5"/>
      <c r="T2" s="4"/>
      <c r="U2" s="4"/>
      <c r="X2" s="5"/>
      <c r="AC2" s="5"/>
      <c r="AH2" s="5"/>
      <c r="AM2" s="5"/>
      <c r="AR2" s="5"/>
      <c r="AW2" s="5"/>
      <c r="BB2" s="5"/>
      <c r="BG2" s="5"/>
      <c r="BL2" s="5"/>
      <c r="BQ2" s="5"/>
      <c r="CF2" s="5" t="s">
        <v>54</v>
      </c>
      <c r="CG2" s="3" t="s">
        <v>55</v>
      </c>
      <c r="CK2" s="5"/>
    </row>
    <row r="5" spans="2:92" ht="20.25">
      <c r="B5" s="32" t="s">
        <v>129</v>
      </c>
      <c r="C5" s="57" t="s">
        <v>98</v>
      </c>
      <c r="D5" s="56"/>
      <c r="E5" s="56"/>
      <c r="F5" s="56"/>
      <c r="G5" s="56"/>
      <c r="H5" s="56"/>
      <c r="I5" s="56"/>
      <c r="J5" s="56"/>
      <c r="K5" s="56"/>
      <c r="L5"/>
      <c r="M5" s="57" t="s">
        <v>99</v>
      </c>
      <c r="N5"/>
      <c r="O5"/>
      <c r="P5"/>
      <c r="Q5"/>
      <c r="R5"/>
      <c r="S5"/>
      <c r="T5"/>
      <c r="U5"/>
      <c r="V5"/>
      <c r="W5" s="57" t="s">
        <v>100</v>
      </c>
      <c r="X5" s="56"/>
      <c r="Y5" s="56"/>
      <c r="Z5" s="56"/>
      <c r="AA5" s="56"/>
      <c r="AB5" s="56"/>
      <c r="AC5" s="56"/>
      <c r="AD5" s="56"/>
      <c r="AE5" s="56"/>
      <c r="AF5"/>
      <c r="AG5" s="57" t="s">
        <v>106</v>
      </c>
      <c r="AH5" s="56"/>
      <c r="AI5" s="56"/>
      <c r="AJ5" s="56"/>
      <c r="AK5" s="56"/>
      <c r="AL5" s="56"/>
      <c r="AM5" s="56"/>
      <c r="AN5" s="56"/>
      <c r="AO5" s="56"/>
      <c r="AP5"/>
      <c r="AQ5" s="57" t="s">
        <v>102</v>
      </c>
      <c r="AR5" s="56"/>
      <c r="AS5" s="56"/>
      <c r="AT5" s="56"/>
      <c r="AU5" s="56"/>
      <c r="AV5" s="56"/>
      <c r="AW5" s="56"/>
      <c r="AX5" s="56"/>
      <c r="AY5" s="56"/>
      <c r="AZ5"/>
      <c r="BA5" s="57" t="s">
        <v>101</v>
      </c>
      <c r="BB5" s="56"/>
      <c r="BC5" s="56"/>
      <c r="BD5" s="56"/>
      <c r="BE5" s="56"/>
      <c r="BF5" s="56"/>
      <c r="BG5" s="56"/>
      <c r="BH5" s="56"/>
      <c r="BI5" s="56"/>
      <c r="BJ5"/>
      <c r="BK5" s="57" t="s">
        <v>103</v>
      </c>
      <c r="BL5" s="56"/>
      <c r="BM5" s="56"/>
      <c r="BN5" s="56"/>
      <c r="BO5" s="56"/>
      <c r="BP5" s="56"/>
      <c r="BQ5" s="56"/>
      <c r="BR5" s="56"/>
      <c r="BS5" s="56"/>
      <c r="BT5"/>
      <c r="BU5" s="57" t="s">
        <v>83</v>
      </c>
      <c r="BV5"/>
      <c r="BW5"/>
      <c r="BX5"/>
      <c r="BY5"/>
      <c r="BZ5"/>
      <c r="CA5"/>
      <c r="CB5"/>
      <c r="CC5"/>
      <c r="CD5"/>
      <c r="CE5" s="57" t="s">
        <v>104</v>
      </c>
      <c r="CF5" s="56"/>
      <c r="CG5" s="56"/>
      <c r="CH5" s="56"/>
      <c r="CI5" s="56"/>
      <c r="CJ5"/>
      <c r="CK5" s="56"/>
      <c r="CL5" s="56"/>
      <c r="CM5" s="56"/>
      <c r="CN5"/>
    </row>
    <row r="6" spans="2:92" s="10" customFormat="1" ht="24" customHeight="1" thickBot="1">
      <c r="B6" s="19"/>
      <c r="C6" s="41" t="s">
        <v>107</v>
      </c>
      <c r="D6" s="41" t="s">
        <v>108</v>
      </c>
      <c r="E6" s="41" t="s">
        <v>109</v>
      </c>
      <c r="F6" s="41" t="s">
        <v>110</v>
      </c>
      <c r="G6" s="41" t="s">
        <v>112</v>
      </c>
      <c r="H6" s="41" t="s">
        <v>113</v>
      </c>
      <c r="I6" s="41" t="s">
        <v>114</v>
      </c>
      <c r="J6" s="41" t="s">
        <v>115</v>
      </c>
      <c r="K6" s="41" t="s">
        <v>116</v>
      </c>
      <c r="L6" s="41" t="s">
        <v>117</v>
      </c>
      <c r="M6" s="41" t="s">
        <v>107</v>
      </c>
      <c r="N6" s="41" t="s">
        <v>108</v>
      </c>
      <c r="O6" s="41" t="s">
        <v>109</v>
      </c>
      <c r="P6" s="41" t="s">
        <v>110</v>
      </c>
      <c r="Q6" s="41" t="s">
        <v>112</v>
      </c>
      <c r="R6" s="41" t="s">
        <v>113</v>
      </c>
      <c r="S6" s="41" t="s">
        <v>114</v>
      </c>
      <c r="T6" s="41" t="s">
        <v>115</v>
      </c>
      <c r="U6" s="41" t="s">
        <v>116</v>
      </c>
      <c r="V6" s="41" t="s">
        <v>117</v>
      </c>
      <c r="W6" s="41" t="s">
        <v>107</v>
      </c>
      <c r="X6" s="41" t="s">
        <v>108</v>
      </c>
      <c r="Y6" s="41" t="s">
        <v>109</v>
      </c>
      <c r="Z6" s="41" t="s">
        <v>110</v>
      </c>
      <c r="AA6" s="41" t="s">
        <v>112</v>
      </c>
      <c r="AB6" s="41" t="s">
        <v>113</v>
      </c>
      <c r="AC6" s="41" t="s">
        <v>114</v>
      </c>
      <c r="AD6" s="41" t="s">
        <v>115</v>
      </c>
      <c r="AE6" s="41" t="s">
        <v>116</v>
      </c>
      <c r="AF6" s="41" t="s">
        <v>117</v>
      </c>
      <c r="AG6" s="41" t="s">
        <v>107</v>
      </c>
      <c r="AH6" s="41" t="s">
        <v>108</v>
      </c>
      <c r="AI6" s="41" t="s">
        <v>109</v>
      </c>
      <c r="AJ6" s="41" t="s">
        <v>110</v>
      </c>
      <c r="AK6" s="41" t="s">
        <v>112</v>
      </c>
      <c r="AL6" s="41" t="s">
        <v>113</v>
      </c>
      <c r="AM6" s="41" t="s">
        <v>114</v>
      </c>
      <c r="AN6" s="41" t="s">
        <v>115</v>
      </c>
      <c r="AO6" s="41" t="s">
        <v>116</v>
      </c>
      <c r="AP6" s="41" t="s">
        <v>117</v>
      </c>
      <c r="AQ6" s="41" t="s">
        <v>107</v>
      </c>
      <c r="AR6" s="41" t="s">
        <v>108</v>
      </c>
      <c r="AS6" s="41" t="s">
        <v>109</v>
      </c>
      <c r="AT6" s="41" t="s">
        <v>110</v>
      </c>
      <c r="AU6" s="41" t="s">
        <v>112</v>
      </c>
      <c r="AV6" s="41" t="s">
        <v>113</v>
      </c>
      <c r="AW6" s="41" t="s">
        <v>114</v>
      </c>
      <c r="AX6" s="41" t="s">
        <v>115</v>
      </c>
      <c r="AY6" s="41" t="s">
        <v>116</v>
      </c>
      <c r="AZ6" s="41" t="s">
        <v>117</v>
      </c>
      <c r="BA6" s="41" t="s">
        <v>107</v>
      </c>
      <c r="BB6" s="41" t="s">
        <v>108</v>
      </c>
      <c r="BC6" s="41" t="s">
        <v>109</v>
      </c>
      <c r="BD6" s="41" t="s">
        <v>110</v>
      </c>
      <c r="BE6" s="41" t="s">
        <v>112</v>
      </c>
      <c r="BF6" s="41" t="s">
        <v>113</v>
      </c>
      <c r="BG6" s="41" t="s">
        <v>114</v>
      </c>
      <c r="BH6" s="41" t="s">
        <v>115</v>
      </c>
      <c r="BI6" s="41" t="s">
        <v>116</v>
      </c>
      <c r="BJ6" s="41" t="s">
        <v>117</v>
      </c>
      <c r="BK6" s="41" t="s">
        <v>107</v>
      </c>
      <c r="BL6" s="41" t="s">
        <v>108</v>
      </c>
      <c r="BM6" s="41" t="s">
        <v>109</v>
      </c>
      <c r="BN6" s="41" t="s">
        <v>110</v>
      </c>
      <c r="BO6" s="41" t="s">
        <v>112</v>
      </c>
      <c r="BP6" s="41" t="s">
        <v>113</v>
      </c>
      <c r="BQ6" s="41" t="s">
        <v>114</v>
      </c>
      <c r="BR6" s="41" t="s">
        <v>115</v>
      </c>
      <c r="BS6" s="41" t="s">
        <v>116</v>
      </c>
      <c r="BT6" s="41" t="s">
        <v>117</v>
      </c>
      <c r="BU6" s="41" t="s">
        <v>107</v>
      </c>
      <c r="BV6" s="41" t="s">
        <v>108</v>
      </c>
      <c r="BW6" s="41" t="s">
        <v>109</v>
      </c>
      <c r="BX6" s="41" t="s">
        <v>110</v>
      </c>
      <c r="BY6" s="41" t="s">
        <v>112</v>
      </c>
      <c r="BZ6" s="41" t="s">
        <v>113</v>
      </c>
      <c r="CA6" s="41" t="s">
        <v>114</v>
      </c>
      <c r="CB6" s="41" t="s">
        <v>115</v>
      </c>
      <c r="CC6" s="41" t="s">
        <v>116</v>
      </c>
      <c r="CD6" s="41" t="s">
        <v>117</v>
      </c>
      <c r="CE6" s="41" t="s">
        <v>107</v>
      </c>
      <c r="CF6" s="41" t="s">
        <v>108</v>
      </c>
      <c r="CG6" s="41" t="s">
        <v>109</v>
      </c>
      <c r="CH6" s="41" t="s">
        <v>110</v>
      </c>
      <c r="CI6" s="41" t="s">
        <v>112</v>
      </c>
      <c r="CJ6" s="41" t="s">
        <v>113</v>
      </c>
      <c r="CK6" s="41" t="s">
        <v>114</v>
      </c>
      <c r="CL6" s="41" t="s">
        <v>115</v>
      </c>
      <c r="CM6" s="41" t="s">
        <v>116</v>
      </c>
      <c r="CN6" s="41" t="s">
        <v>117</v>
      </c>
    </row>
    <row r="7" spans="2:92" ht="11.25">
      <c r="B7" s="20" t="s">
        <v>5</v>
      </c>
      <c r="C7" s="21"/>
      <c r="D7" s="21"/>
      <c r="E7" s="42"/>
      <c r="F7" s="21"/>
      <c r="G7" s="21"/>
      <c r="H7" s="21"/>
      <c r="I7" s="21"/>
      <c r="J7" s="42"/>
      <c r="K7" s="21"/>
      <c r="L7" s="21"/>
      <c r="M7" s="21"/>
      <c r="N7" s="21"/>
      <c r="O7" s="42"/>
      <c r="P7" s="21"/>
      <c r="Q7" s="21"/>
      <c r="R7" s="21"/>
      <c r="S7" s="21"/>
      <c r="T7" s="42"/>
      <c r="U7" s="21"/>
      <c r="V7" s="21"/>
      <c r="W7" s="21"/>
      <c r="X7" s="21"/>
      <c r="Y7" s="42"/>
      <c r="Z7" s="21"/>
      <c r="AA7" s="21"/>
      <c r="AB7" s="21"/>
      <c r="AC7" s="21"/>
      <c r="AD7" s="42"/>
      <c r="AE7" s="21"/>
      <c r="AF7" s="21"/>
      <c r="AG7" s="21"/>
      <c r="AH7" s="21"/>
      <c r="AI7" s="42"/>
      <c r="AJ7" s="21"/>
      <c r="AK7" s="21"/>
      <c r="AL7" s="21"/>
      <c r="AM7" s="21"/>
      <c r="AN7" s="42"/>
      <c r="AO7" s="21"/>
      <c r="AP7" s="21"/>
      <c r="AQ7" s="21"/>
      <c r="AR7" s="21"/>
      <c r="AS7" s="42"/>
      <c r="AT7" s="21"/>
      <c r="AU7" s="21"/>
      <c r="AV7" s="21"/>
      <c r="AW7" s="21"/>
      <c r="AX7" s="42"/>
      <c r="AY7" s="21"/>
      <c r="AZ7" s="21"/>
      <c r="BA7" s="21"/>
      <c r="BB7" s="21"/>
      <c r="BC7" s="42"/>
      <c r="BD7" s="21"/>
      <c r="BE7" s="21"/>
      <c r="BF7" s="21"/>
      <c r="BG7" s="21"/>
      <c r="BH7" s="42"/>
      <c r="BI7" s="21"/>
      <c r="BJ7" s="21"/>
      <c r="BK7" s="21"/>
      <c r="BL7" s="21"/>
      <c r="BM7" s="42"/>
      <c r="BN7" s="21"/>
      <c r="BO7" s="21"/>
      <c r="BP7" s="21"/>
      <c r="BQ7" s="21"/>
      <c r="BR7" s="42"/>
      <c r="BS7" s="21"/>
      <c r="BT7" s="21"/>
      <c r="BU7" s="21"/>
      <c r="BV7" s="21"/>
      <c r="BW7" s="42"/>
      <c r="BX7" s="21"/>
      <c r="BY7" s="21"/>
      <c r="BZ7" s="21"/>
      <c r="CA7" s="21"/>
      <c r="CB7" s="42"/>
      <c r="CC7" s="21"/>
      <c r="CD7" s="21"/>
      <c r="CE7" s="21"/>
      <c r="CF7" s="21"/>
      <c r="CG7" s="42"/>
      <c r="CH7" s="21"/>
      <c r="CI7" s="21"/>
      <c r="CJ7" s="21"/>
      <c r="CK7" s="21"/>
      <c r="CL7" s="42"/>
      <c r="CM7" s="21"/>
      <c r="CN7" s="21"/>
    </row>
    <row r="8" spans="2:92" ht="11.25">
      <c r="B8" s="27" t="s">
        <v>51</v>
      </c>
      <c r="C8" s="22">
        <v>657</v>
      </c>
      <c r="D8" s="22">
        <v>452</v>
      </c>
      <c r="E8" s="58">
        <v>1141</v>
      </c>
      <c r="F8" s="22">
        <v>516</v>
      </c>
      <c r="G8" s="22">
        <v>2765</v>
      </c>
      <c r="H8" s="22">
        <v>862</v>
      </c>
      <c r="I8" s="22">
        <v>1025</v>
      </c>
      <c r="J8" s="58">
        <v>943</v>
      </c>
      <c r="K8" s="22">
        <v>0</v>
      </c>
      <c r="L8" s="22">
        <v>2829</v>
      </c>
      <c r="M8" s="22">
        <v>419</v>
      </c>
      <c r="N8" s="22">
        <v>525</v>
      </c>
      <c r="O8" s="58">
        <v>406</v>
      </c>
      <c r="P8" s="22">
        <v>477</v>
      </c>
      <c r="Q8" s="22">
        <v>1827</v>
      </c>
      <c r="R8" s="22">
        <v>432</v>
      </c>
      <c r="S8" s="22">
        <v>577</v>
      </c>
      <c r="T8" s="58">
        <v>420</v>
      </c>
      <c r="U8" s="22">
        <v>0</v>
      </c>
      <c r="V8" s="22">
        <v>1429</v>
      </c>
      <c r="W8" s="22">
        <v>26</v>
      </c>
      <c r="X8" s="22">
        <v>34</v>
      </c>
      <c r="Y8" s="58">
        <v>28</v>
      </c>
      <c r="Z8" s="22">
        <v>45</v>
      </c>
      <c r="AA8" s="22">
        <v>133</v>
      </c>
      <c r="AB8" s="22">
        <v>33</v>
      </c>
      <c r="AC8" s="22">
        <v>35</v>
      </c>
      <c r="AD8" s="58">
        <v>39</v>
      </c>
      <c r="AE8" s="22">
        <v>0</v>
      </c>
      <c r="AF8" s="22">
        <v>108</v>
      </c>
      <c r="AG8" s="22">
        <v>619</v>
      </c>
      <c r="AH8" s="22">
        <v>698</v>
      </c>
      <c r="AI8" s="58">
        <v>653</v>
      </c>
      <c r="AJ8" s="22">
        <v>932</v>
      </c>
      <c r="AK8" s="22">
        <v>2902</v>
      </c>
      <c r="AL8" s="22">
        <v>678</v>
      </c>
      <c r="AM8" s="22">
        <v>792</v>
      </c>
      <c r="AN8" s="58">
        <v>714</v>
      </c>
      <c r="AO8" s="22">
        <v>0</v>
      </c>
      <c r="AP8" s="22">
        <v>2183</v>
      </c>
      <c r="AQ8" s="22">
        <v>52</v>
      </c>
      <c r="AR8" s="22">
        <v>-18</v>
      </c>
      <c r="AS8" s="58">
        <v>11</v>
      </c>
      <c r="AT8" s="22">
        <v>25</v>
      </c>
      <c r="AU8" s="22">
        <v>70</v>
      </c>
      <c r="AV8" s="22">
        <v>24</v>
      </c>
      <c r="AW8" s="22">
        <v>17</v>
      </c>
      <c r="AX8" s="58">
        <v>-1</v>
      </c>
      <c r="AY8" s="22">
        <v>0</v>
      </c>
      <c r="AZ8" s="22">
        <v>40</v>
      </c>
      <c r="BA8" s="22">
        <v>111</v>
      </c>
      <c r="BB8" s="22">
        <v>166</v>
      </c>
      <c r="BC8" s="58">
        <v>167</v>
      </c>
      <c r="BD8" s="22">
        <v>239</v>
      </c>
      <c r="BE8" s="22">
        <v>684</v>
      </c>
      <c r="BF8" s="22">
        <v>194</v>
      </c>
      <c r="BG8" s="22">
        <v>214</v>
      </c>
      <c r="BH8" s="58">
        <v>276</v>
      </c>
      <c r="BI8" s="22">
        <v>0</v>
      </c>
      <c r="BJ8" s="22">
        <v>684</v>
      </c>
      <c r="BK8" s="22">
        <v>30</v>
      </c>
      <c r="BL8" s="22">
        <v>33</v>
      </c>
      <c r="BM8" s="58">
        <v>35</v>
      </c>
      <c r="BN8" s="22">
        <v>40</v>
      </c>
      <c r="BO8" s="22">
        <v>138</v>
      </c>
      <c r="BP8" s="22">
        <v>48</v>
      </c>
      <c r="BQ8" s="22">
        <v>39</v>
      </c>
      <c r="BR8" s="58">
        <v>49</v>
      </c>
      <c r="BS8" s="22">
        <v>0</v>
      </c>
      <c r="BT8" s="22">
        <v>136</v>
      </c>
      <c r="BU8" s="22">
        <v>0</v>
      </c>
      <c r="BV8" s="22">
        <v>0</v>
      </c>
      <c r="BW8" s="58">
        <v>0</v>
      </c>
      <c r="BX8" s="22">
        <v>0</v>
      </c>
      <c r="BY8" s="22">
        <v>0</v>
      </c>
      <c r="BZ8" s="22">
        <v>0</v>
      </c>
      <c r="CA8" s="22">
        <v>0</v>
      </c>
      <c r="CB8" s="58">
        <v>0</v>
      </c>
      <c r="CC8" s="22">
        <v>0</v>
      </c>
      <c r="CD8" s="22">
        <v>0</v>
      </c>
      <c r="CE8" s="22">
        <v>1913</v>
      </c>
      <c r="CF8" s="22">
        <v>1890</v>
      </c>
      <c r="CG8" s="58">
        <v>2442</v>
      </c>
      <c r="CH8" s="22">
        <v>2276</v>
      </c>
      <c r="CI8" s="22">
        <v>8520</v>
      </c>
      <c r="CJ8" s="22">
        <v>2270</v>
      </c>
      <c r="CK8" s="22">
        <v>2698</v>
      </c>
      <c r="CL8" s="58">
        <v>2440</v>
      </c>
      <c r="CM8" s="22">
        <v>0</v>
      </c>
      <c r="CN8" s="22">
        <v>7409</v>
      </c>
    </row>
    <row r="9" spans="2:92" ht="11.25">
      <c r="B9" s="23" t="s">
        <v>58</v>
      </c>
      <c r="C9" s="22">
        <v>159</v>
      </c>
      <c r="D9" s="22">
        <v>156</v>
      </c>
      <c r="E9" s="58">
        <v>159</v>
      </c>
      <c r="F9" s="22">
        <v>165</v>
      </c>
      <c r="G9" s="22">
        <v>639</v>
      </c>
      <c r="H9" s="22">
        <v>185</v>
      </c>
      <c r="I9" s="22">
        <v>177</v>
      </c>
      <c r="J9" s="58">
        <v>193</v>
      </c>
      <c r="K9" s="22">
        <v>0</v>
      </c>
      <c r="L9" s="22">
        <v>555</v>
      </c>
      <c r="M9" s="22">
        <v>572</v>
      </c>
      <c r="N9" s="22">
        <v>593</v>
      </c>
      <c r="O9" s="58">
        <v>577</v>
      </c>
      <c r="P9" s="22">
        <v>758</v>
      </c>
      <c r="Q9" s="22">
        <v>2499</v>
      </c>
      <c r="R9" s="22">
        <v>566</v>
      </c>
      <c r="S9" s="22">
        <v>594</v>
      </c>
      <c r="T9" s="58">
        <v>749</v>
      </c>
      <c r="U9" s="22">
        <v>0</v>
      </c>
      <c r="V9" s="22">
        <v>1909</v>
      </c>
      <c r="W9" s="22">
        <v>764</v>
      </c>
      <c r="X9" s="22">
        <v>235</v>
      </c>
      <c r="Y9" s="58">
        <v>185</v>
      </c>
      <c r="Z9" s="22">
        <v>439</v>
      </c>
      <c r="AA9" s="22">
        <v>1622</v>
      </c>
      <c r="AB9" s="22">
        <v>756</v>
      </c>
      <c r="AC9" s="22">
        <v>262</v>
      </c>
      <c r="AD9" s="58">
        <v>208</v>
      </c>
      <c r="AE9" s="22">
        <v>0</v>
      </c>
      <c r="AF9" s="22">
        <v>1225</v>
      </c>
      <c r="AG9" s="22">
        <v>74</v>
      </c>
      <c r="AH9" s="22">
        <v>187</v>
      </c>
      <c r="AI9" s="58">
        <v>127</v>
      </c>
      <c r="AJ9" s="22">
        <v>108</v>
      </c>
      <c r="AK9" s="22">
        <v>496</v>
      </c>
      <c r="AL9" s="22">
        <v>88</v>
      </c>
      <c r="AM9" s="22">
        <v>235</v>
      </c>
      <c r="AN9" s="58">
        <v>50</v>
      </c>
      <c r="AO9" s="22">
        <v>0</v>
      </c>
      <c r="AP9" s="22">
        <v>373</v>
      </c>
      <c r="AQ9" s="22">
        <v>204</v>
      </c>
      <c r="AR9" s="22">
        <v>190</v>
      </c>
      <c r="AS9" s="58">
        <v>156</v>
      </c>
      <c r="AT9" s="22">
        <v>265</v>
      </c>
      <c r="AU9" s="22">
        <v>815</v>
      </c>
      <c r="AV9" s="22">
        <v>267</v>
      </c>
      <c r="AW9" s="22">
        <v>285</v>
      </c>
      <c r="AX9" s="58">
        <v>634</v>
      </c>
      <c r="AY9" s="22">
        <v>0</v>
      </c>
      <c r="AZ9" s="22">
        <v>1187</v>
      </c>
      <c r="BA9" s="22">
        <v>76</v>
      </c>
      <c r="BB9" s="22">
        <v>76</v>
      </c>
      <c r="BC9" s="58">
        <v>27</v>
      </c>
      <c r="BD9" s="22">
        <v>216</v>
      </c>
      <c r="BE9" s="22">
        <v>395</v>
      </c>
      <c r="BF9" s="22">
        <v>91</v>
      </c>
      <c r="BG9" s="22">
        <v>88</v>
      </c>
      <c r="BH9" s="58">
        <v>62</v>
      </c>
      <c r="BI9" s="22">
        <v>0</v>
      </c>
      <c r="BJ9" s="22">
        <v>241</v>
      </c>
      <c r="BK9" s="22">
        <v>65</v>
      </c>
      <c r="BL9" s="22">
        <v>45</v>
      </c>
      <c r="BM9" s="58">
        <v>51</v>
      </c>
      <c r="BN9" s="22">
        <v>54</v>
      </c>
      <c r="BO9" s="22">
        <v>215</v>
      </c>
      <c r="BP9" s="22">
        <v>112</v>
      </c>
      <c r="BQ9" s="22">
        <v>47</v>
      </c>
      <c r="BR9" s="58">
        <v>42</v>
      </c>
      <c r="BS9" s="22">
        <v>0</v>
      </c>
      <c r="BT9" s="22">
        <v>201</v>
      </c>
      <c r="BU9" s="22">
        <v>-14</v>
      </c>
      <c r="BV9" s="22">
        <v>-15</v>
      </c>
      <c r="BW9" s="58">
        <v>-12</v>
      </c>
      <c r="BX9" s="22">
        <v>-13</v>
      </c>
      <c r="BY9" s="22">
        <v>-55</v>
      </c>
      <c r="BZ9" s="22">
        <v>-19</v>
      </c>
      <c r="CA9" s="22">
        <v>-14</v>
      </c>
      <c r="CB9" s="58">
        <v>-12</v>
      </c>
      <c r="CC9" s="22">
        <v>0</v>
      </c>
      <c r="CD9" s="22">
        <v>-45</v>
      </c>
      <c r="CE9" s="22">
        <v>1899</v>
      </c>
      <c r="CF9" s="22">
        <v>1467</v>
      </c>
      <c r="CG9" s="58">
        <v>1270</v>
      </c>
      <c r="CH9" s="22">
        <v>1993</v>
      </c>
      <c r="CI9" s="22">
        <v>6628</v>
      </c>
      <c r="CJ9" s="22">
        <v>2044</v>
      </c>
      <c r="CK9" s="22">
        <v>1674</v>
      </c>
      <c r="CL9" s="58">
        <v>1927</v>
      </c>
      <c r="CM9" s="22">
        <v>0</v>
      </c>
      <c r="CN9" s="22">
        <v>5645</v>
      </c>
    </row>
    <row r="10" spans="2:92" ht="11.25">
      <c r="B10" s="23" t="s">
        <v>59</v>
      </c>
      <c r="C10" s="22">
        <v>269</v>
      </c>
      <c r="D10" s="22">
        <v>278</v>
      </c>
      <c r="E10" s="58">
        <v>431</v>
      </c>
      <c r="F10" s="22">
        <v>269</v>
      </c>
      <c r="G10" s="22">
        <v>1248</v>
      </c>
      <c r="H10" s="22">
        <v>275</v>
      </c>
      <c r="I10" s="22">
        <v>216</v>
      </c>
      <c r="J10" s="58">
        <v>72</v>
      </c>
      <c r="K10" s="22">
        <v>0</v>
      </c>
      <c r="L10" s="22">
        <v>563</v>
      </c>
      <c r="M10" s="22">
        <v>98</v>
      </c>
      <c r="N10" s="22">
        <v>97</v>
      </c>
      <c r="O10" s="58">
        <v>95</v>
      </c>
      <c r="P10" s="22">
        <v>102</v>
      </c>
      <c r="Q10" s="22">
        <v>392</v>
      </c>
      <c r="R10" s="22">
        <v>101</v>
      </c>
      <c r="S10" s="22">
        <v>147</v>
      </c>
      <c r="T10" s="58">
        <v>114</v>
      </c>
      <c r="U10" s="22">
        <v>0</v>
      </c>
      <c r="V10" s="22">
        <v>362</v>
      </c>
      <c r="W10" s="22">
        <v>0</v>
      </c>
      <c r="X10" s="22">
        <v>-3</v>
      </c>
      <c r="Y10" s="58">
        <v>23</v>
      </c>
      <c r="Z10" s="22">
        <v>7</v>
      </c>
      <c r="AA10" s="22">
        <v>27</v>
      </c>
      <c r="AB10" s="22">
        <v>9</v>
      </c>
      <c r="AC10" s="22">
        <v>9</v>
      </c>
      <c r="AD10" s="58">
        <v>9</v>
      </c>
      <c r="AE10" s="22">
        <v>0</v>
      </c>
      <c r="AF10" s="22">
        <v>27</v>
      </c>
      <c r="AG10" s="22">
        <v>51</v>
      </c>
      <c r="AH10" s="22">
        <v>58</v>
      </c>
      <c r="AI10" s="58">
        <v>62</v>
      </c>
      <c r="AJ10" s="22">
        <v>62</v>
      </c>
      <c r="AK10" s="22">
        <v>233</v>
      </c>
      <c r="AL10" s="22">
        <v>63</v>
      </c>
      <c r="AM10" s="22">
        <v>71</v>
      </c>
      <c r="AN10" s="58">
        <v>91</v>
      </c>
      <c r="AO10" s="22">
        <v>0</v>
      </c>
      <c r="AP10" s="22">
        <v>225</v>
      </c>
      <c r="AQ10" s="22">
        <v>9</v>
      </c>
      <c r="AR10" s="22">
        <v>1</v>
      </c>
      <c r="AS10" s="58">
        <v>9</v>
      </c>
      <c r="AT10" s="22">
        <v>6</v>
      </c>
      <c r="AU10" s="22">
        <v>26</v>
      </c>
      <c r="AV10" s="22">
        <v>6</v>
      </c>
      <c r="AW10" s="22">
        <v>6</v>
      </c>
      <c r="AX10" s="58">
        <v>12</v>
      </c>
      <c r="AY10" s="22">
        <v>0</v>
      </c>
      <c r="AZ10" s="22">
        <v>24</v>
      </c>
      <c r="BA10" s="22">
        <v>11</v>
      </c>
      <c r="BB10" s="22">
        <v>31</v>
      </c>
      <c r="BC10" s="58">
        <v>31</v>
      </c>
      <c r="BD10" s="22">
        <v>-43</v>
      </c>
      <c r="BE10" s="22">
        <v>31</v>
      </c>
      <c r="BF10" s="22">
        <v>6</v>
      </c>
      <c r="BG10" s="22">
        <v>4</v>
      </c>
      <c r="BH10" s="58">
        <v>8</v>
      </c>
      <c r="BI10" s="22">
        <v>0</v>
      </c>
      <c r="BJ10" s="22">
        <v>19</v>
      </c>
      <c r="BK10" s="22">
        <v>3</v>
      </c>
      <c r="BL10" s="22">
        <v>2</v>
      </c>
      <c r="BM10" s="58">
        <v>2</v>
      </c>
      <c r="BN10" s="22">
        <v>5</v>
      </c>
      <c r="BO10" s="22">
        <v>13</v>
      </c>
      <c r="BP10" s="22">
        <v>3</v>
      </c>
      <c r="BQ10" s="22">
        <v>3</v>
      </c>
      <c r="BR10" s="58">
        <v>8</v>
      </c>
      <c r="BS10" s="22">
        <v>0</v>
      </c>
      <c r="BT10" s="22">
        <v>14</v>
      </c>
      <c r="BU10" s="22">
        <v>0</v>
      </c>
      <c r="BV10" s="22">
        <v>0</v>
      </c>
      <c r="BW10" s="58">
        <v>0</v>
      </c>
      <c r="BX10" s="22">
        <v>0</v>
      </c>
      <c r="BY10" s="22">
        <v>0</v>
      </c>
      <c r="BZ10" s="22">
        <v>0</v>
      </c>
      <c r="CA10" s="22">
        <v>0</v>
      </c>
      <c r="CB10" s="58">
        <v>0</v>
      </c>
      <c r="CC10" s="22">
        <v>0</v>
      </c>
      <c r="CD10" s="22">
        <v>0</v>
      </c>
      <c r="CE10" s="22">
        <v>441</v>
      </c>
      <c r="CF10" s="22">
        <v>465</v>
      </c>
      <c r="CG10" s="58">
        <v>654</v>
      </c>
      <c r="CH10" s="22">
        <v>409</v>
      </c>
      <c r="CI10" s="22">
        <v>1969</v>
      </c>
      <c r="CJ10" s="22">
        <v>463</v>
      </c>
      <c r="CK10" s="22">
        <v>455</v>
      </c>
      <c r="CL10" s="58">
        <v>315</v>
      </c>
      <c r="CM10" s="22">
        <v>0</v>
      </c>
      <c r="CN10" s="22">
        <v>1233</v>
      </c>
    </row>
    <row r="11" spans="2:92" ht="11.25">
      <c r="B11" s="23" t="s">
        <v>11</v>
      </c>
      <c r="C11" s="22">
        <v>392</v>
      </c>
      <c r="D11" s="22">
        <v>397</v>
      </c>
      <c r="E11" s="58">
        <v>527</v>
      </c>
      <c r="F11" s="22">
        <v>409</v>
      </c>
      <c r="G11" s="22">
        <v>1725</v>
      </c>
      <c r="H11" s="22">
        <v>444</v>
      </c>
      <c r="I11" s="22">
        <v>367</v>
      </c>
      <c r="J11" s="58">
        <v>239</v>
      </c>
      <c r="K11" s="22">
        <v>0</v>
      </c>
      <c r="L11" s="22">
        <v>1050</v>
      </c>
      <c r="M11" s="22">
        <v>644</v>
      </c>
      <c r="N11" s="22">
        <v>666</v>
      </c>
      <c r="O11" s="58">
        <v>645</v>
      </c>
      <c r="P11" s="22">
        <v>831</v>
      </c>
      <c r="Q11" s="22">
        <v>2785</v>
      </c>
      <c r="R11" s="22">
        <v>642</v>
      </c>
      <c r="S11" s="22">
        <v>716</v>
      </c>
      <c r="T11" s="58">
        <v>840</v>
      </c>
      <c r="U11" s="22">
        <v>0</v>
      </c>
      <c r="V11" s="22">
        <v>2198</v>
      </c>
      <c r="W11" s="22">
        <v>749</v>
      </c>
      <c r="X11" s="22">
        <v>230</v>
      </c>
      <c r="Y11" s="58">
        <v>207</v>
      </c>
      <c r="Z11" s="22">
        <v>428</v>
      </c>
      <c r="AA11" s="22">
        <v>1614</v>
      </c>
      <c r="AB11" s="22">
        <v>740</v>
      </c>
      <c r="AC11" s="22">
        <v>271</v>
      </c>
      <c r="AD11" s="58">
        <v>221</v>
      </c>
      <c r="AE11" s="22">
        <v>0</v>
      </c>
      <c r="AF11" s="22">
        <v>1232</v>
      </c>
      <c r="AG11" s="22">
        <v>101</v>
      </c>
      <c r="AH11" s="22">
        <v>217</v>
      </c>
      <c r="AI11" s="58">
        <v>164</v>
      </c>
      <c r="AJ11" s="22">
        <v>146</v>
      </c>
      <c r="AK11" s="22">
        <v>628</v>
      </c>
      <c r="AL11" s="22">
        <v>122</v>
      </c>
      <c r="AM11" s="22">
        <v>275</v>
      </c>
      <c r="AN11" s="58">
        <v>117</v>
      </c>
      <c r="AO11" s="22">
        <v>0</v>
      </c>
      <c r="AP11" s="22">
        <v>514</v>
      </c>
      <c r="AQ11" s="22">
        <v>189</v>
      </c>
      <c r="AR11" s="22">
        <v>189</v>
      </c>
      <c r="AS11" s="58">
        <v>178</v>
      </c>
      <c r="AT11" s="22">
        <v>266</v>
      </c>
      <c r="AU11" s="22">
        <v>821</v>
      </c>
      <c r="AV11" s="22">
        <v>246</v>
      </c>
      <c r="AW11" s="22">
        <v>285</v>
      </c>
      <c r="AX11" s="58">
        <v>659</v>
      </c>
      <c r="AY11" s="22">
        <v>0</v>
      </c>
      <c r="AZ11" s="22">
        <v>1189</v>
      </c>
      <c r="BA11" s="22">
        <v>74</v>
      </c>
      <c r="BB11" s="22">
        <v>104</v>
      </c>
      <c r="BC11" s="58">
        <v>59</v>
      </c>
      <c r="BD11" s="22">
        <v>173</v>
      </c>
      <c r="BE11" s="22">
        <v>409</v>
      </c>
      <c r="BF11" s="22">
        <v>78</v>
      </c>
      <c r="BG11" s="22">
        <v>90</v>
      </c>
      <c r="BH11" s="58">
        <v>74</v>
      </c>
      <c r="BI11" s="22">
        <v>0</v>
      </c>
      <c r="BJ11" s="22">
        <v>243</v>
      </c>
      <c r="BK11" s="22">
        <v>65</v>
      </c>
      <c r="BL11" s="22">
        <v>48</v>
      </c>
      <c r="BM11" s="58">
        <v>53</v>
      </c>
      <c r="BN11" s="22">
        <v>56</v>
      </c>
      <c r="BO11" s="22">
        <v>222</v>
      </c>
      <c r="BP11" s="22">
        <v>112</v>
      </c>
      <c r="BQ11" s="22">
        <v>50</v>
      </c>
      <c r="BR11" s="58">
        <v>50</v>
      </c>
      <c r="BS11" s="22">
        <v>0</v>
      </c>
      <c r="BT11" s="22">
        <v>212</v>
      </c>
      <c r="BU11" s="22">
        <v>0</v>
      </c>
      <c r="BV11" s="22">
        <v>0</v>
      </c>
      <c r="BW11" s="58">
        <v>0</v>
      </c>
      <c r="BX11" s="22">
        <v>0</v>
      </c>
      <c r="BY11" s="22">
        <v>0</v>
      </c>
      <c r="BZ11" s="22">
        <v>0</v>
      </c>
      <c r="CA11" s="22">
        <v>0</v>
      </c>
      <c r="CB11" s="58">
        <v>0</v>
      </c>
      <c r="CC11" s="22">
        <v>0</v>
      </c>
      <c r="CD11" s="22">
        <v>0</v>
      </c>
      <c r="CE11" s="22">
        <v>2214</v>
      </c>
      <c r="CF11" s="22">
        <v>1850</v>
      </c>
      <c r="CG11" s="58">
        <v>1832</v>
      </c>
      <c r="CH11" s="22">
        <v>2308</v>
      </c>
      <c r="CI11" s="22">
        <v>8204</v>
      </c>
      <c r="CJ11" s="22">
        <v>2385</v>
      </c>
      <c r="CK11" s="22">
        <v>2054</v>
      </c>
      <c r="CL11" s="58">
        <v>2199</v>
      </c>
      <c r="CM11" s="22">
        <v>0</v>
      </c>
      <c r="CN11" s="22">
        <v>6638</v>
      </c>
    </row>
    <row r="12" spans="2:92" ht="11.25">
      <c r="B12" s="43" t="s">
        <v>14</v>
      </c>
      <c r="C12" s="22">
        <v>60</v>
      </c>
      <c r="D12" s="22">
        <v>60</v>
      </c>
      <c r="E12" s="58">
        <v>62</v>
      </c>
      <c r="F12" s="22">
        <v>60</v>
      </c>
      <c r="G12" s="22">
        <v>243</v>
      </c>
      <c r="H12" s="22">
        <v>59</v>
      </c>
      <c r="I12" s="22">
        <v>67</v>
      </c>
      <c r="J12" s="58">
        <v>74</v>
      </c>
      <c r="K12" s="22">
        <v>0</v>
      </c>
      <c r="L12" s="22">
        <v>201</v>
      </c>
      <c r="M12" s="22">
        <v>385</v>
      </c>
      <c r="N12" s="22">
        <v>391</v>
      </c>
      <c r="O12" s="58">
        <v>384</v>
      </c>
      <c r="P12" s="22">
        <v>398</v>
      </c>
      <c r="Q12" s="22">
        <v>1558</v>
      </c>
      <c r="R12" s="22">
        <v>381</v>
      </c>
      <c r="S12" s="22">
        <v>404</v>
      </c>
      <c r="T12" s="58">
        <v>358</v>
      </c>
      <c r="U12" s="22">
        <v>0</v>
      </c>
      <c r="V12" s="22">
        <v>1143</v>
      </c>
      <c r="W12" s="22">
        <v>166</v>
      </c>
      <c r="X12" s="22">
        <v>169</v>
      </c>
      <c r="Y12" s="58">
        <v>156</v>
      </c>
      <c r="Z12" s="22">
        <v>161</v>
      </c>
      <c r="AA12" s="22">
        <v>652</v>
      </c>
      <c r="AB12" s="22">
        <v>166</v>
      </c>
      <c r="AC12" s="22">
        <v>175</v>
      </c>
      <c r="AD12" s="58">
        <v>162</v>
      </c>
      <c r="AE12" s="22">
        <v>0</v>
      </c>
      <c r="AF12" s="22">
        <v>502</v>
      </c>
      <c r="AG12" s="22">
        <v>18</v>
      </c>
      <c r="AH12" s="22">
        <v>22</v>
      </c>
      <c r="AI12" s="58">
        <v>16</v>
      </c>
      <c r="AJ12" s="22">
        <v>16</v>
      </c>
      <c r="AK12" s="22">
        <v>72</v>
      </c>
      <c r="AL12" s="22">
        <v>18</v>
      </c>
      <c r="AM12" s="22">
        <v>26</v>
      </c>
      <c r="AN12" s="58">
        <v>18</v>
      </c>
      <c r="AO12" s="22">
        <v>0</v>
      </c>
      <c r="AP12" s="22">
        <v>62</v>
      </c>
      <c r="AQ12" s="22">
        <v>70</v>
      </c>
      <c r="AR12" s="22">
        <v>72</v>
      </c>
      <c r="AS12" s="58">
        <v>69</v>
      </c>
      <c r="AT12" s="22">
        <v>73</v>
      </c>
      <c r="AU12" s="22">
        <v>284</v>
      </c>
      <c r="AV12" s="22">
        <v>70</v>
      </c>
      <c r="AW12" s="22">
        <v>70</v>
      </c>
      <c r="AX12" s="58">
        <v>68</v>
      </c>
      <c r="AY12" s="22">
        <v>0</v>
      </c>
      <c r="AZ12" s="22">
        <v>209</v>
      </c>
      <c r="BA12" s="22">
        <v>62</v>
      </c>
      <c r="BB12" s="22">
        <v>73</v>
      </c>
      <c r="BC12" s="58">
        <v>68</v>
      </c>
      <c r="BD12" s="22">
        <v>72</v>
      </c>
      <c r="BE12" s="22">
        <v>275</v>
      </c>
      <c r="BF12" s="22">
        <v>71</v>
      </c>
      <c r="BG12" s="22">
        <v>80</v>
      </c>
      <c r="BH12" s="58">
        <v>70</v>
      </c>
      <c r="BI12" s="22">
        <v>0</v>
      </c>
      <c r="BJ12" s="22">
        <v>220</v>
      </c>
      <c r="BK12" s="22">
        <v>24</v>
      </c>
      <c r="BL12" s="22">
        <v>25</v>
      </c>
      <c r="BM12" s="58">
        <v>21</v>
      </c>
      <c r="BN12" s="22">
        <v>22</v>
      </c>
      <c r="BO12" s="22">
        <v>92</v>
      </c>
      <c r="BP12" s="22">
        <v>23</v>
      </c>
      <c r="BQ12" s="22">
        <v>25</v>
      </c>
      <c r="BR12" s="58">
        <v>23</v>
      </c>
      <c r="BS12" s="22">
        <v>0</v>
      </c>
      <c r="BT12" s="22">
        <v>72</v>
      </c>
      <c r="BU12" s="22">
        <v>0</v>
      </c>
      <c r="BV12" s="22">
        <v>0</v>
      </c>
      <c r="BW12" s="58">
        <v>0</v>
      </c>
      <c r="BX12" s="22">
        <v>0</v>
      </c>
      <c r="BY12" s="22">
        <v>0</v>
      </c>
      <c r="BZ12" s="22">
        <v>0</v>
      </c>
      <c r="CA12" s="22">
        <v>0</v>
      </c>
      <c r="CB12" s="58">
        <v>0</v>
      </c>
      <c r="CC12" s="22">
        <v>0</v>
      </c>
      <c r="CD12" s="22">
        <v>0</v>
      </c>
      <c r="CE12" s="22">
        <v>783</v>
      </c>
      <c r="CF12" s="22">
        <v>812</v>
      </c>
      <c r="CG12" s="58">
        <v>776</v>
      </c>
      <c r="CH12" s="22">
        <v>804</v>
      </c>
      <c r="CI12" s="22">
        <v>3176</v>
      </c>
      <c r="CJ12" s="22">
        <v>788</v>
      </c>
      <c r="CK12" s="22">
        <v>847</v>
      </c>
      <c r="CL12" s="58">
        <v>773</v>
      </c>
      <c r="CM12" s="22">
        <v>0</v>
      </c>
      <c r="CN12" s="22">
        <v>2409</v>
      </c>
    </row>
    <row r="13" spans="2:92" ht="11.25">
      <c r="B13" s="43" t="s">
        <v>15</v>
      </c>
      <c r="C13" s="22">
        <v>24</v>
      </c>
      <c r="D13" s="22">
        <v>-103</v>
      </c>
      <c r="E13" s="58">
        <v>11</v>
      </c>
      <c r="F13" s="22">
        <v>-9</v>
      </c>
      <c r="G13" s="22">
        <v>-77</v>
      </c>
      <c r="H13" s="22">
        <v>41</v>
      </c>
      <c r="I13" s="22">
        <v>18</v>
      </c>
      <c r="J13" s="58">
        <v>76</v>
      </c>
      <c r="K13" s="22">
        <v>0</v>
      </c>
      <c r="L13" s="22">
        <v>134</v>
      </c>
      <c r="M13" s="22">
        <v>116</v>
      </c>
      <c r="N13" s="22">
        <v>187</v>
      </c>
      <c r="O13" s="58">
        <v>129</v>
      </c>
      <c r="P13" s="22">
        <v>63</v>
      </c>
      <c r="Q13" s="22">
        <v>495</v>
      </c>
      <c r="R13" s="22">
        <v>136</v>
      </c>
      <c r="S13" s="22">
        <v>149</v>
      </c>
      <c r="T13" s="58">
        <v>359</v>
      </c>
      <c r="U13" s="22">
        <v>0</v>
      </c>
      <c r="V13" s="22">
        <v>644</v>
      </c>
      <c r="W13" s="22">
        <v>30</v>
      </c>
      <c r="X13" s="22">
        <v>17</v>
      </c>
      <c r="Y13" s="58">
        <v>26</v>
      </c>
      <c r="Z13" s="22">
        <v>2</v>
      </c>
      <c r="AA13" s="22">
        <v>75</v>
      </c>
      <c r="AB13" s="22">
        <v>19</v>
      </c>
      <c r="AC13" s="22">
        <v>19</v>
      </c>
      <c r="AD13" s="58">
        <v>9</v>
      </c>
      <c r="AE13" s="22">
        <v>0</v>
      </c>
      <c r="AF13" s="22">
        <v>47</v>
      </c>
      <c r="AG13" s="22">
        <v>-6</v>
      </c>
      <c r="AH13" s="22">
        <v>61</v>
      </c>
      <c r="AI13" s="58">
        <v>-18</v>
      </c>
      <c r="AJ13" s="22">
        <v>1</v>
      </c>
      <c r="AK13" s="22">
        <v>37</v>
      </c>
      <c r="AL13" s="22">
        <v>-22</v>
      </c>
      <c r="AM13" s="22">
        <v>-19</v>
      </c>
      <c r="AN13" s="58">
        <v>4</v>
      </c>
      <c r="AO13" s="22">
        <v>0</v>
      </c>
      <c r="AP13" s="22">
        <v>-38</v>
      </c>
      <c r="AQ13" s="22">
        <v>0</v>
      </c>
      <c r="AR13" s="22">
        <v>0</v>
      </c>
      <c r="AS13" s="58">
        <v>0</v>
      </c>
      <c r="AT13" s="22">
        <v>1</v>
      </c>
      <c r="AU13" s="22">
        <v>1</v>
      </c>
      <c r="AV13" s="22">
        <v>0</v>
      </c>
      <c r="AW13" s="22">
        <v>0</v>
      </c>
      <c r="AX13" s="58">
        <v>0</v>
      </c>
      <c r="AY13" s="22">
        <v>0</v>
      </c>
      <c r="AZ13" s="22">
        <v>1</v>
      </c>
      <c r="BA13" s="22">
        <v>-6</v>
      </c>
      <c r="BB13" s="22">
        <v>-3</v>
      </c>
      <c r="BC13" s="58">
        <v>2</v>
      </c>
      <c r="BD13" s="22">
        <v>13</v>
      </c>
      <c r="BE13" s="22">
        <v>5</v>
      </c>
      <c r="BF13" s="22">
        <v>0</v>
      </c>
      <c r="BG13" s="22">
        <v>0</v>
      </c>
      <c r="BH13" s="58">
        <v>19</v>
      </c>
      <c r="BI13" s="22">
        <v>0</v>
      </c>
      <c r="BJ13" s="22">
        <v>19</v>
      </c>
      <c r="BK13" s="22">
        <v>17</v>
      </c>
      <c r="BL13" s="22">
        <v>0</v>
      </c>
      <c r="BM13" s="58">
        <v>0</v>
      </c>
      <c r="BN13" s="22">
        <v>10</v>
      </c>
      <c r="BO13" s="22">
        <v>26</v>
      </c>
      <c r="BP13" s="22">
        <v>0</v>
      </c>
      <c r="BQ13" s="22">
        <v>2</v>
      </c>
      <c r="BR13" s="58">
        <v>0</v>
      </c>
      <c r="BS13" s="22">
        <v>0</v>
      </c>
      <c r="BT13" s="22">
        <v>2</v>
      </c>
      <c r="BU13" s="22">
        <v>0</v>
      </c>
      <c r="BV13" s="22">
        <v>0</v>
      </c>
      <c r="BW13" s="58">
        <v>0</v>
      </c>
      <c r="BX13" s="22">
        <v>0</v>
      </c>
      <c r="BY13" s="22">
        <v>0</v>
      </c>
      <c r="BZ13" s="22">
        <v>0</v>
      </c>
      <c r="CA13" s="22">
        <v>0</v>
      </c>
      <c r="CB13" s="58">
        <v>0</v>
      </c>
      <c r="CC13" s="22">
        <v>0</v>
      </c>
      <c r="CD13" s="22">
        <v>0</v>
      </c>
      <c r="CE13" s="22">
        <v>174</v>
      </c>
      <c r="CF13" s="22">
        <v>159</v>
      </c>
      <c r="CG13" s="58">
        <v>151</v>
      </c>
      <c r="CH13" s="22">
        <v>79</v>
      </c>
      <c r="CI13" s="22">
        <v>563</v>
      </c>
      <c r="CJ13" s="22">
        <v>175</v>
      </c>
      <c r="CK13" s="22">
        <v>169</v>
      </c>
      <c r="CL13" s="58">
        <v>467</v>
      </c>
      <c r="CM13" s="22">
        <v>0</v>
      </c>
      <c r="CN13" s="22">
        <v>811</v>
      </c>
    </row>
    <row r="14" spans="2:92" ht="11.25">
      <c r="B14" s="23" t="s">
        <v>13</v>
      </c>
      <c r="C14" s="22">
        <v>84</v>
      </c>
      <c r="D14" s="22">
        <v>-43</v>
      </c>
      <c r="E14" s="58">
        <v>73</v>
      </c>
      <c r="F14" s="22">
        <v>51</v>
      </c>
      <c r="G14" s="22">
        <v>166</v>
      </c>
      <c r="H14" s="22">
        <v>100</v>
      </c>
      <c r="I14" s="22">
        <v>85</v>
      </c>
      <c r="J14" s="58">
        <v>150</v>
      </c>
      <c r="K14" s="22">
        <v>0</v>
      </c>
      <c r="L14" s="22">
        <v>335</v>
      </c>
      <c r="M14" s="22">
        <v>500</v>
      </c>
      <c r="N14" s="22">
        <v>578</v>
      </c>
      <c r="O14" s="58">
        <v>513</v>
      </c>
      <c r="P14" s="22">
        <v>461</v>
      </c>
      <c r="Q14" s="22">
        <v>2053</v>
      </c>
      <c r="R14" s="22">
        <v>517</v>
      </c>
      <c r="S14" s="22">
        <v>553</v>
      </c>
      <c r="T14" s="58">
        <v>717</v>
      </c>
      <c r="U14" s="22">
        <v>0</v>
      </c>
      <c r="V14" s="22">
        <v>1787</v>
      </c>
      <c r="W14" s="22">
        <v>196</v>
      </c>
      <c r="X14" s="22">
        <v>187</v>
      </c>
      <c r="Y14" s="58">
        <v>182</v>
      </c>
      <c r="Z14" s="22">
        <v>163</v>
      </c>
      <c r="AA14" s="22">
        <v>727</v>
      </c>
      <c r="AB14" s="22">
        <v>184</v>
      </c>
      <c r="AC14" s="22">
        <v>194</v>
      </c>
      <c r="AD14" s="58">
        <v>171</v>
      </c>
      <c r="AE14" s="22">
        <v>0</v>
      </c>
      <c r="AF14" s="22">
        <v>550</v>
      </c>
      <c r="AG14" s="22">
        <v>12</v>
      </c>
      <c r="AH14" s="22">
        <v>84</v>
      </c>
      <c r="AI14" s="58">
        <v>-2</v>
      </c>
      <c r="AJ14" s="22">
        <v>17</v>
      </c>
      <c r="AK14" s="22">
        <v>110</v>
      </c>
      <c r="AL14" s="22">
        <v>-4</v>
      </c>
      <c r="AM14" s="22">
        <v>7</v>
      </c>
      <c r="AN14" s="58">
        <v>22</v>
      </c>
      <c r="AO14" s="22">
        <v>0</v>
      </c>
      <c r="AP14" s="22">
        <v>25</v>
      </c>
      <c r="AQ14" s="22">
        <v>70</v>
      </c>
      <c r="AR14" s="22">
        <v>72</v>
      </c>
      <c r="AS14" s="58">
        <v>69</v>
      </c>
      <c r="AT14" s="22">
        <v>74</v>
      </c>
      <c r="AU14" s="22">
        <v>285</v>
      </c>
      <c r="AV14" s="22">
        <v>71</v>
      </c>
      <c r="AW14" s="22">
        <v>70</v>
      </c>
      <c r="AX14" s="58">
        <v>69</v>
      </c>
      <c r="AY14" s="22">
        <v>0</v>
      </c>
      <c r="AZ14" s="22">
        <v>210</v>
      </c>
      <c r="BA14" s="22">
        <v>55</v>
      </c>
      <c r="BB14" s="22">
        <v>69</v>
      </c>
      <c r="BC14" s="58">
        <v>70</v>
      </c>
      <c r="BD14" s="22">
        <v>85</v>
      </c>
      <c r="BE14" s="22">
        <v>280</v>
      </c>
      <c r="BF14" s="22">
        <v>71</v>
      </c>
      <c r="BG14" s="22">
        <v>80</v>
      </c>
      <c r="BH14" s="58">
        <v>89</v>
      </c>
      <c r="BI14" s="22">
        <v>0</v>
      </c>
      <c r="BJ14" s="22">
        <v>239</v>
      </c>
      <c r="BK14" s="22">
        <v>41</v>
      </c>
      <c r="BL14" s="22">
        <v>24</v>
      </c>
      <c r="BM14" s="58">
        <v>22</v>
      </c>
      <c r="BN14" s="22">
        <v>32</v>
      </c>
      <c r="BO14" s="22">
        <v>119</v>
      </c>
      <c r="BP14" s="22">
        <v>24</v>
      </c>
      <c r="BQ14" s="22">
        <v>27</v>
      </c>
      <c r="BR14" s="58">
        <v>23</v>
      </c>
      <c r="BS14" s="22">
        <v>0</v>
      </c>
      <c r="BT14" s="22">
        <v>74</v>
      </c>
      <c r="BU14" s="22">
        <v>0</v>
      </c>
      <c r="BV14" s="22">
        <v>0</v>
      </c>
      <c r="BW14" s="58">
        <v>0</v>
      </c>
      <c r="BX14" s="22">
        <v>0</v>
      </c>
      <c r="BY14" s="22">
        <v>0</v>
      </c>
      <c r="BZ14" s="22">
        <v>0</v>
      </c>
      <c r="CA14" s="22">
        <v>0</v>
      </c>
      <c r="CB14" s="58">
        <v>0</v>
      </c>
      <c r="CC14" s="22">
        <v>0</v>
      </c>
      <c r="CD14" s="22">
        <v>0</v>
      </c>
      <c r="CE14" s="22">
        <v>957</v>
      </c>
      <c r="CF14" s="22">
        <v>972</v>
      </c>
      <c r="CG14" s="58">
        <v>927</v>
      </c>
      <c r="CH14" s="22">
        <v>883</v>
      </c>
      <c r="CI14" s="22">
        <v>3739</v>
      </c>
      <c r="CJ14" s="22">
        <v>963</v>
      </c>
      <c r="CK14" s="22">
        <v>1016</v>
      </c>
      <c r="CL14" s="58">
        <v>1241</v>
      </c>
      <c r="CM14" s="22">
        <v>0</v>
      </c>
      <c r="CN14" s="22">
        <v>3219</v>
      </c>
    </row>
    <row r="15" spans="2:92" ht="11.25">
      <c r="B15" s="43" t="s">
        <v>52</v>
      </c>
      <c r="C15" s="22">
        <v>293</v>
      </c>
      <c r="D15" s="22">
        <v>438</v>
      </c>
      <c r="E15" s="58">
        <v>366</v>
      </c>
      <c r="F15" s="22">
        <v>313</v>
      </c>
      <c r="G15" s="22">
        <v>1410</v>
      </c>
      <c r="H15" s="22">
        <v>373</v>
      </c>
      <c r="I15" s="22">
        <v>380</v>
      </c>
      <c r="J15" s="58">
        <v>352</v>
      </c>
      <c r="K15" s="22">
        <v>0</v>
      </c>
      <c r="L15" s="22">
        <v>1105</v>
      </c>
      <c r="M15" s="22">
        <v>6</v>
      </c>
      <c r="N15" s="22">
        <v>0</v>
      </c>
      <c r="O15" s="58">
        <v>0</v>
      </c>
      <c r="P15" s="22">
        <v>86</v>
      </c>
      <c r="Q15" s="22">
        <v>92</v>
      </c>
      <c r="R15" s="22">
        <v>12</v>
      </c>
      <c r="S15" s="22">
        <v>0</v>
      </c>
      <c r="T15" s="58">
        <v>0</v>
      </c>
      <c r="U15" s="22">
        <v>0</v>
      </c>
      <c r="V15" s="22">
        <v>12</v>
      </c>
      <c r="W15" s="22">
        <v>0</v>
      </c>
      <c r="X15" s="22">
        <v>4</v>
      </c>
      <c r="Y15" s="58">
        <v>0</v>
      </c>
      <c r="Z15" s="22">
        <v>4</v>
      </c>
      <c r="AA15" s="22">
        <v>8</v>
      </c>
      <c r="AB15" s="22">
        <v>0</v>
      </c>
      <c r="AC15" s="22">
        <v>5</v>
      </c>
      <c r="AD15" s="58">
        <v>0</v>
      </c>
      <c r="AE15" s="22">
        <v>0</v>
      </c>
      <c r="AF15" s="22">
        <v>5</v>
      </c>
      <c r="AG15" s="22">
        <v>55</v>
      </c>
      <c r="AH15" s="22">
        <v>79</v>
      </c>
      <c r="AI15" s="58">
        <v>52</v>
      </c>
      <c r="AJ15" s="22">
        <v>48</v>
      </c>
      <c r="AK15" s="22">
        <v>234</v>
      </c>
      <c r="AL15" s="22">
        <v>56</v>
      </c>
      <c r="AM15" s="22">
        <v>83</v>
      </c>
      <c r="AN15" s="58">
        <v>56</v>
      </c>
      <c r="AO15" s="22">
        <v>0</v>
      </c>
      <c r="AP15" s="22">
        <v>195</v>
      </c>
      <c r="AQ15" s="22">
        <v>53</v>
      </c>
      <c r="AR15" s="22">
        <v>44</v>
      </c>
      <c r="AS15" s="58">
        <v>52</v>
      </c>
      <c r="AT15" s="22">
        <v>52</v>
      </c>
      <c r="AU15" s="22">
        <v>201</v>
      </c>
      <c r="AV15" s="22">
        <v>49</v>
      </c>
      <c r="AW15" s="22">
        <v>57</v>
      </c>
      <c r="AX15" s="58">
        <v>50</v>
      </c>
      <c r="AY15" s="22">
        <v>0</v>
      </c>
      <c r="AZ15" s="22">
        <v>156</v>
      </c>
      <c r="BA15" s="22">
        <v>-3</v>
      </c>
      <c r="BB15" s="22">
        <v>0</v>
      </c>
      <c r="BC15" s="58">
        <v>0</v>
      </c>
      <c r="BD15" s="22">
        <v>-1</v>
      </c>
      <c r="BE15" s="22">
        <v>-5</v>
      </c>
      <c r="BF15" s="22">
        <v>-4</v>
      </c>
      <c r="BG15" s="22">
        <v>-2</v>
      </c>
      <c r="BH15" s="58">
        <v>-1</v>
      </c>
      <c r="BI15" s="22">
        <v>0</v>
      </c>
      <c r="BJ15" s="22">
        <v>-7</v>
      </c>
      <c r="BK15" s="22">
        <v>0</v>
      </c>
      <c r="BL15" s="22">
        <v>0</v>
      </c>
      <c r="BM15" s="58">
        <v>1</v>
      </c>
      <c r="BN15" s="22">
        <v>1</v>
      </c>
      <c r="BO15" s="22">
        <v>2</v>
      </c>
      <c r="BP15" s="22">
        <v>1</v>
      </c>
      <c r="BQ15" s="22">
        <v>0</v>
      </c>
      <c r="BR15" s="58">
        <v>1</v>
      </c>
      <c r="BS15" s="22">
        <v>0</v>
      </c>
      <c r="BT15" s="22">
        <v>1</v>
      </c>
      <c r="BU15" s="22">
        <v>0</v>
      </c>
      <c r="BV15" s="22">
        <v>0</v>
      </c>
      <c r="BW15" s="58">
        <v>0</v>
      </c>
      <c r="BX15" s="22">
        <v>0</v>
      </c>
      <c r="BY15" s="22">
        <v>0</v>
      </c>
      <c r="BZ15" s="22">
        <v>0</v>
      </c>
      <c r="CA15" s="22">
        <v>0</v>
      </c>
      <c r="CB15" s="58">
        <v>0</v>
      </c>
      <c r="CC15" s="22">
        <v>0</v>
      </c>
      <c r="CD15" s="22">
        <v>0</v>
      </c>
      <c r="CE15" s="22">
        <v>404</v>
      </c>
      <c r="CF15" s="22">
        <v>565</v>
      </c>
      <c r="CG15" s="58">
        <v>470</v>
      </c>
      <c r="CH15" s="22">
        <v>504</v>
      </c>
      <c r="CI15" s="22">
        <v>1943</v>
      </c>
      <c r="CJ15" s="22">
        <v>488</v>
      </c>
      <c r="CK15" s="22">
        <v>523</v>
      </c>
      <c r="CL15" s="58">
        <v>458</v>
      </c>
      <c r="CM15" s="22">
        <v>0</v>
      </c>
      <c r="CN15" s="22">
        <v>1468</v>
      </c>
    </row>
    <row r="16" spans="2:92" ht="11.25">
      <c r="B16" s="43" t="s">
        <v>53</v>
      </c>
      <c r="C16" s="22">
        <v>3596</v>
      </c>
      <c r="D16" s="22">
        <v>-260</v>
      </c>
      <c r="E16" s="58">
        <v>1112</v>
      </c>
      <c r="F16" s="22">
        <v>2137</v>
      </c>
      <c r="G16" s="22">
        <v>6585</v>
      </c>
      <c r="H16" s="22">
        <v>267</v>
      </c>
      <c r="I16" s="22">
        <v>569</v>
      </c>
      <c r="J16" s="58">
        <v>430</v>
      </c>
      <c r="K16" s="22">
        <v>0</v>
      </c>
      <c r="L16" s="22">
        <v>1265</v>
      </c>
      <c r="M16" s="22">
        <v>583</v>
      </c>
      <c r="N16" s="22">
        <v>-148</v>
      </c>
      <c r="O16" s="58">
        <v>412</v>
      </c>
      <c r="P16" s="22">
        <v>481</v>
      </c>
      <c r="Q16" s="22">
        <v>1328</v>
      </c>
      <c r="R16" s="22">
        <v>122</v>
      </c>
      <c r="S16" s="22">
        <v>586</v>
      </c>
      <c r="T16" s="58">
        <v>478</v>
      </c>
      <c r="U16" s="22">
        <v>0</v>
      </c>
      <c r="V16" s="22">
        <v>1186</v>
      </c>
      <c r="W16" s="22">
        <v>24</v>
      </c>
      <c r="X16" s="22">
        <v>-10</v>
      </c>
      <c r="Y16" s="58">
        <v>15</v>
      </c>
      <c r="Z16" s="22">
        <v>6</v>
      </c>
      <c r="AA16" s="22">
        <v>34</v>
      </c>
      <c r="AB16" s="22">
        <v>9</v>
      </c>
      <c r="AC16" s="22">
        <v>11</v>
      </c>
      <c r="AD16" s="58">
        <v>13</v>
      </c>
      <c r="AE16" s="22">
        <v>0</v>
      </c>
      <c r="AF16" s="22">
        <v>33</v>
      </c>
      <c r="AG16" s="22">
        <v>539</v>
      </c>
      <c r="AH16" s="22">
        <v>-286</v>
      </c>
      <c r="AI16" s="58">
        <v>337</v>
      </c>
      <c r="AJ16" s="22">
        <v>454</v>
      </c>
      <c r="AK16" s="22">
        <v>1043</v>
      </c>
      <c r="AL16" s="22">
        <v>205</v>
      </c>
      <c r="AM16" s="22">
        <v>468</v>
      </c>
      <c r="AN16" s="58">
        <v>485</v>
      </c>
      <c r="AO16" s="22">
        <v>0</v>
      </c>
      <c r="AP16" s="22">
        <v>1158</v>
      </c>
      <c r="AQ16" s="22">
        <v>101</v>
      </c>
      <c r="AR16" s="22">
        <v>13</v>
      </c>
      <c r="AS16" s="58">
        <v>39</v>
      </c>
      <c r="AT16" s="22">
        <v>22</v>
      </c>
      <c r="AU16" s="22">
        <v>175</v>
      </c>
      <c r="AV16" s="22">
        <v>3</v>
      </c>
      <c r="AW16" s="22">
        <v>0</v>
      </c>
      <c r="AX16" s="58">
        <v>-9</v>
      </c>
      <c r="AY16" s="22">
        <v>0</v>
      </c>
      <c r="AZ16" s="22">
        <v>-5</v>
      </c>
      <c r="BA16" s="22">
        <v>36</v>
      </c>
      <c r="BB16" s="22">
        <v>6</v>
      </c>
      <c r="BC16" s="58">
        <v>51</v>
      </c>
      <c r="BD16" s="22">
        <v>37</v>
      </c>
      <c r="BE16" s="22">
        <v>130</v>
      </c>
      <c r="BF16" s="22">
        <v>20</v>
      </c>
      <c r="BG16" s="22">
        <v>22</v>
      </c>
      <c r="BH16" s="58">
        <v>18</v>
      </c>
      <c r="BI16" s="22">
        <v>0</v>
      </c>
      <c r="BJ16" s="22">
        <v>60</v>
      </c>
      <c r="BK16" s="22">
        <v>4</v>
      </c>
      <c r="BL16" s="22">
        <v>-2</v>
      </c>
      <c r="BM16" s="58">
        <v>5</v>
      </c>
      <c r="BN16" s="22">
        <v>7</v>
      </c>
      <c r="BO16" s="22">
        <v>14</v>
      </c>
      <c r="BP16" s="22">
        <v>8</v>
      </c>
      <c r="BQ16" s="22">
        <v>11</v>
      </c>
      <c r="BR16" s="58">
        <v>4</v>
      </c>
      <c r="BS16" s="22">
        <v>0</v>
      </c>
      <c r="BT16" s="22">
        <v>23</v>
      </c>
      <c r="BU16" s="22">
        <v>0</v>
      </c>
      <c r="BV16" s="22">
        <v>0</v>
      </c>
      <c r="BW16" s="58">
        <v>0</v>
      </c>
      <c r="BX16" s="22">
        <v>0</v>
      </c>
      <c r="BY16" s="22">
        <v>0</v>
      </c>
      <c r="BZ16" s="22">
        <v>0</v>
      </c>
      <c r="CA16" s="22">
        <v>0</v>
      </c>
      <c r="CB16" s="58">
        <v>0</v>
      </c>
      <c r="CC16" s="22">
        <v>0</v>
      </c>
      <c r="CD16" s="22">
        <v>0</v>
      </c>
      <c r="CE16" s="22">
        <v>4882</v>
      </c>
      <c r="CF16" s="22">
        <v>-687</v>
      </c>
      <c r="CG16" s="58">
        <v>1970</v>
      </c>
      <c r="CH16" s="22">
        <v>3144</v>
      </c>
      <c r="CI16" s="22">
        <v>9310</v>
      </c>
      <c r="CJ16" s="22">
        <v>634</v>
      </c>
      <c r="CK16" s="22">
        <v>1668</v>
      </c>
      <c r="CL16" s="58">
        <v>1418</v>
      </c>
      <c r="CM16" s="22">
        <v>0</v>
      </c>
      <c r="CN16" s="22">
        <v>3719</v>
      </c>
    </row>
    <row r="17" spans="2:92" ht="11.25">
      <c r="B17" s="23" t="s">
        <v>16</v>
      </c>
      <c r="C17" s="22">
        <v>3889</v>
      </c>
      <c r="D17" s="22">
        <v>178</v>
      </c>
      <c r="E17" s="58">
        <v>1478</v>
      </c>
      <c r="F17" s="22">
        <v>2451</v>
      </c>
      <c r="G17" s="22">
        <v>7995</v>
      </c>
      <c r="H17" s="22">
        <v>640</v>
      </c>
      <c r="I17" s="22">
        <v>949</v>
      </c>
      <c r="J17" s="58">
        <v>781</v>
      </c>
      <c r="K17" s="22">
        <v>0</v>
      </c>
      <c r="L17" s="22">
        <v>2370</v>
      </c>
      <c r="M17" s="22">
        <v>589</v>
      </c>
      <c r="N17" s="22">
        <v>-148</v>
      </c>
      <c r="O17" s="58">
        <v>412</v>
      </c>
      <c r="P17" s="22">
        <v>568</v>
      </c>
      <c r="Q17" s="22">
        <v>1420</v>
      </c>
      <c r="R17" s="22">
        <v>135</v>
      </c>
      <c r="S17" s="22">
        <v>586</v>
      </c>
      <c r="T17" s="58">
        <v>478</v>
      </c>
      <c r="U17" s="22">
        <v>0</v>
      </c>
      <c r="V17" s="22">
        <v>1198</v>
      </c>
      <c r="W17" s="22">
        <v>24</v>
      </c>
      <c r="X17" s="22">
        <v>-7</v>
      </c>
      <c r="Y17" s="58">
        <v>15</v>
      </c>
      <c r="Z17" s="22">
        <v>10</v>
      </c>
      <c r="AA17" s="22">
        <v>43</v>
      </c>
      <c r="AB17" s="22">
        <v>9</v>
      </c>
      <c r="AC17" s="22">
        <v>16</v>
      </c>
      <c r="AD17" s="58">
        <v>13</v>
      </c>
      <c r="AE17" s="22">
        <v>0</v>
      </c>
      <c r="AF17" s="22">
        <v>38</v>
      </c>
      <c r="AG17" s="22">
        <v>594</v>
      </c>
      <c r="AH17" s="22">
        <v>-207</v>
      </c>
      <c r="AI17" s="58">
        <v>388</v>
      </c>
      <c r="AJ17" s="22">
        <v>502</v>
      </c>
      <c r="AK17" s="22">
        <v>1277</v>
      </c>
      <c r="AL17" s="22">
        <v>261</v>
      </c>
      <c r="AM17" s="22">
        <v>551</v>
      </c>
      <c r="AN17" s="58">
        <v>541</v>
      </c>
      <c r="AO17" s="22">
        <v>0</v>
      </c>
      <c r="AP17" s="22">
        <v>1352</v>
      </c>
      <c r="AQ17" s="22">
        <v>154</v>
      </c>
      <c r="AR17" s="22">
        <v>58</v>
      </c>
      <c r="AS17" s="58">
        <v>91</v>
      </c>
      <c r="AT17" s="22">
        <v>74</v>
      </c>
      <c r="AU17" s="22">
        <v>376</v>
      </c>
      <c r="AV17" s="22">
        <v>53</v>
      </c>
      <c r="AW17" s="22">
        <v>58</v>
      </c>
      <c r="AX17" s="58">
        <v>40</v>
      </c>
      <c r="AY17" s="22">
        <v>0</v>
      </c>
      <c r="AZ17" s="22">
        <v>151</v>
      </c>
      <c r="BA17" s="22">
        <v>33</v>
      </c>
      <c r="BB17" s="22">
        <v>6</v>
      </c>
      <c r="BC17" s="58">
        <v>51</v>
      </c>
      <c r="BD17" s="22">
        <v>36</v>
      </c>
      <c r="BE17" s="22">
        <v>125</v>
      </c>
      <c r="BF17" s="22">
        <v>17</v>
      </c>
      <c r="BG17" s="22">
        <v>20</v>
      </c>
      <c r="BH17" s="58">
        <v>17</v>
      </c>
      <c r="BI17" s="22">
        <v>0</v>
      </c>
      <c r="BJ17" s="22">
        <v>54</v>
      </c>
      <c r="BK17" s="22">
        <v>4</v>
      </c>
      <c r="BL17" s="22">
        <v>-1</v>
      </c>
      <c r="BM17" s="58">
        <v>6</v>
      </c>
      <c r="BN17" s="22">
        <v>8</v>
      </c>
      <c r="BO17" s="22">
        <v>16</v>
      </c>
      <c r="BP17" s="22">
        <v>8</v>
      </c>
      <c r="BQ17" s="22">
        <v>11</v>
      </c>
      <c r="BR17" s="58">
        <v>5</v>
      </c>
      <c r="BS17" s="22">
        <v>0</v>
      </c>
      <c r="BT17" s="22">
        <v>24</v>
      </c>
      <c r="BU17" s="22">
        <v>0</v>
      </c>
      <c r="BV17" s="22">
        <v>0</v>
      </c>
      <c r="BW17" s="58">
        <v>0</v>
      </c>
      <c r="BX17" s="22">
        <v>0</v>
      </c>
      <c r="BY17" s="22">
        <v>0</v>
      </c>
      <c r="BZ17" s="22">
        <v>0</v>
      </c>
      <c r="CA17" s="22">
        <v>0</v>
      </c>
      <c r="CB17" s="58">
        <v>0</v>
      </c>
      <c r="CC17" s="22">
        <v>0</v>
      </c>
      <c r="CD17" s="22">
        <v>0</v>
      </c>
      <c r="CE17" s="22">
        <v>5287</v>
      </c>
      <c r="CF17" s="22">
        <v>-122</v>
      </c>
      <c r="CG17" s="58">
        <v>2440</v>
      </c>
      <c r="CH17" s="22">
        <v>3648</v>
      </c>
      <c r="CI17" s="22">
        <v>11253</v>
      </c>
      <c r="CJ17" s="22">
        <v>1122</v>
      </c>
      <c r="CK17" s="22">
        <v>2190</v>
      </c>
      <c r="CL17" s="58">
        <v>1875</v>
      </c>
      <c r="CM17" s="22">
        <v>0</v>
      </c>
      <c r="CN17" s="22">
        <v>5188</v>
      </c>
    </row>
    <row r="18" spans="2:92" ht="12" thickBot="1">
      <c r="B18" s="44" t="s">
        <v>17</v>
      </c>
      <c r="C18" s="45">
        <v>4</v>
      </c>
      <c r="D18" s="45">
        <v>5</v>
      </c>
      <c r="E18" s="59">
        <v>6</v>
      </c>
      <c r="F18" s="45">
        <v>6</v>
      </c>
      <c r="G18" s="45">
        <v>21</v>
      </c>
      <c r="H18" s="45">
        <v>7</v>
      </c>
      <c r="I18" s="45">
        <v>5</v>
      </c>
      <c r="J18" s="59">
        <v>5</v>
      </c>
      <c r="K18" s="45">
        <v>0</v>
      </c>
      <c r="L18" s="45">
        <v>17</v>
      </c>
      <c r="M18" s="45">
        <v>38</v>
      </c>
      <c r="N18" s="45">
        <v>46</v>
      </c>
      <c r="O18" s="59">
        <v>48</v>
      </c>
      <c r="P18" s="45">
        <v>81</v>
      </c>
      <c r="Q18" s="45">
        <v>213</v>
      </c>
      <c r="R18" s="45">
        <v>52</v>
      </c>
      <c r="S18" s="45">
        <v>84</v>
      </c>
      <c r="T18" s="59">
        <v>91</v>
      </c>
      <c r="U18" s="45">
        <v>0</v>
      </c>
      <c r="V18" s="45">
        <v>227</v>
      </c>
      <c r="W18" s="45">
        <v>16</v>
      </c>
      <c r="X18" s="45">
        <v>14</v>
      </c>
      <c r="Y18" s="59">
        <v>15</v>
      </c>
      <c r="Z18" s="45">
        <v>18</v>
      </c>
      <c r="AA18" s="45">
        <v>63</v>
      </c>
      <c r="AB18" s="45">
        <v>17</v>
      </c>
      <c r="AC18" s="45">
        <v>13</v>
      </c>
      <c r="AD18" s="59">
        <v>14</v>
      </c>
      <c r="AE18" s="45">
        <v>0</v>
      </c>
      <c r="AF18" s="45">
        <v>44</v>
      </c>
      <c r="AG18" s="45">
        <v>0</v>
      </c>
      <c r="AH18" s="45">
        <v>0</v>
      </c>
      <c r="AI18" s="59">
        <v>0</v>
      </c>
      <c r="AJ18" s="45">
        <v>0</v>
      </c>
      <c r="AK18" s="45">
        <v>0</v>
      </c>
      <c r="AL18" s="45">
        <v>0</v>
      </c>
      <c r="AM18" s="45">
        <v>0</v>
      </c>
      <c r="AN18" s="59">
        <v>0</v>
      </c>
      <c r="AO18" s="45">
        <v>0</v>
      </c>
      <c r="AP18" s="45">
        <v>0</v>
      </c>
      <c r="AQ18" s="45">
        <v>12</v>
      </c>
      <c r="AR18" s="45">
        <v>12</v>
      </c>
      <c r="AS18" s="59">
        <v>12</v>
      </c>
      <c r="AT18" s="45">
        <v>14</v>
      </c>
      <c r="AU18" s="45">
        <v>50</v>
      </c>
      <c r="AV18" s="45">
        <v>14</v>
      </c>
      <c r="AW18" s="45">
        <v>14</v>
      </c>
      <c r="AX18" s="59">
        <v>16</v>
      </c>
      <c r="AY18" s="45">
        <v>0</v>
      </c>
      <c r="AZ18" s="45">
        <v>43</v>
      </c>
      <c r="BA18" s="45">
        <v>4</v>
      </c>
      <c r="BB18" s="45">
        <v>3</v>
      </c>
      <c r="BC18" s="59">
        <v>9</v>
      </c>
      <c r="BD18" s="45">
        <v>11</v>
      </c>
      <c r="BE18" s="45">
        <v>26</v>
      </c>
      <c r="BF18" s="45">
        <v>11</v>
      </c>
      <c r="BG18" s="45">
        <v>5</v>
      </c>
      <c r="BH18" s="59">
        <v>4</v>
      </c>
      <c r="BI18" s="45">
        <v>0</v>
      </c>
      <c r="BJ18" s="45">
        <v>20</v>
      </c>
      <c r="BK18" s="45">
        <v>1</v>
      </c>
      <c r="BL18" s="45">
        <v>1</v>
      </c>
      <c r="BM18" s="59">
        <v>1</v>
      </c>
      <c r="BN18" s="45">
        <v>1</v>
      </c>
      <c r="BO18" s="45">
        <v>3</v>
      </c>
      <c r="BP18" s="45">
        <v>1</v>
      </c>
      <c r="BQ18" s="45">
        <v>1</v>
      </c>
      <c r="BR18" s="59">
        <v>1</v>
      </c>
      <c r="BS18" s="45">
        <v>0</v>
      </c>
      <c r="BT18" s="45">
        <v>2</v>
      </c>
      <c r="BU18" s="45">
        <v>-2</v>
      </c>
      <c r="BV18" s="45">
        <v>0</v>
      </c>
      <c r="BW18" s="59">
        <v>0</v>
      </c>
      <c r="BX18" s="45">
        <v>-5</v>
      </c>
      <c r="BY18" s="45">
        <v>-7</v>
      </c>
      <c r="BZ18" s="45">
        <v>-3</v>
      </c>
      <c r="CA18" s="45">
        <v>-1</v>
      </c>
      <c r="CB18" s="59">
        <v>-1</v>
      </c>
      <c r="CC18" s="45">
        <v>0</v>
      </c>
      <c r="CD18" s="45">
        <v>-5</v>
      </c>
      <c r="CE18" s="45">
        <v>72</v>
      </c>
      <c r="CF18" s="45">
        <v>80</v>
      </c>
      <c r="CG18" s="59">
        <v>89</v>
      </c>
      <c r="CH18" s="45">
        <v>126</v>
      </c>
      <c r="CI18" s="45">
        <v>368</v>
      </c>
      <c r="CJ18" s="45">
        <v>98</v>
      </c>
      <c r="CK18" s="45">
        <v>120</v>
      </c>
      <c r="CL18" s="59">
        <v>129</v>
      </c>
      <c r="CM18" s="45">
        <v>0</v>
      </c>
      <c r="CN18" s="45">
        <v>348</v>
      </c>
    </row>
    <row r="19" spans="2:92" ht="12" thickBot="1">
      <c r="B19" s="24" t="s">
        <v>18</v>
      </c>
      <c r="C19" s="30">
        <v>4368</v>
      </c>
      <c r="D19" s="30">
        <v>538</v>
      </c>
      <c r="E19" s="30">
        <v>2083</v>
      </c>
      <c r="F19" s="30">
        <v>2917</v>
      </c>
      <c r="G19" s="30">
        <v>9906</v>
      </c>
      <c r="H19" s="30">
        <v>1191</v>
      </c>
      <c r="I19" s="30">
        <v>1406</v>
      </c>
      <c r="J19" s="30">
        <v>1175</v>
      </c>
      <c r="K19" s="30">
        <v>0</v>
      </c>
      <c r="L19" s="30">
        <v>3772</v>
      </c>
      <c r="M19" s="30">
        <v>1772</v>
      </c>
      <c r="N19" s="30">
        <v>1142</v>
      </c>
      <c r="O19" s="30">
        <v>1617</v>
      </c>
      <c r="P19" s="30">
        <v>1941</v>
      </c>
      <c r="Q19" s="30">
        <v>6471</v>
      </c>
      <c r="R19" s="30">
        <v>1346</v>
      </c>
      <c r="S19" s="30">
        <v>1939</v>
      </c>
      <c r="T19" s="30">
        <v>2125</v>
      </c>
      <c r="U19" s="30">
        <v>0</v>
      </c>
      <c r="V19" s="30">
        <v>5410</v>
      </c>
      <c r="W19" s="30">
        <v>984</v>
      </c>
      <c r="X19" s="30">
        <v>424</v>
      </c>
      <c r="Y19" s="30">
        <v>419</v>
      </c>
      <c r="Z19" s="30">
        <v>619</v>
      </c>
      <c r="AA19" s="30">
        <v>2447</v>
      </c>
      <c r="AB19" s="30">
        <v>951</v>
      </c>
      <c r="AC19" s="30">
        <v>494</v>
      </c>
      <c r="AD19" s="30">
        <v>419</v>
      </c>
      <c r="AE19" s="30">
        <v>0</v>
      </c>
      <c r="AF19" s="30">
        <v>1863</v>
      </c>
      <c r="AG19" s="30">
        <v>707</v>
      </c>
      <c r="AH19" s="30">
        <v>93</v>
      </c>
      <c r="AI19" s="30">
        <v>550</v>
      </c>
      <c r="AJ19" s="30">
        <v>665</v>
      </c>
      <c r="AK19" s="30">
        <v>2015</v>
      </c>
      <c r="AL19" s="30">
        <v>379</v>
      </c>
      <c r="AM19" s="30">
        <v>833</v>
      </c>
      <c r="AN19" s="30">
        <v>680</v>
      </c>
      <c r="AO19" s="30">
        <v>0</v>
      </c>
      <c r="AP19" s="30">
        <v>1891</v>
      </c>
      <c r="AQ19" s="30">
        <v>424</v>
      </c>
      <c r="AR19" s="30">
        <v>330</v>
      </c>
      <c r="AS19" s="30">
        <v>350</v>
      </c>
      <c r="AT19" s="30">
        <v>427</v>
      </c>
      <c r="AU19" s="30">
        <v>1532</v>
      </c>
      <c r="AV19" s="30">
        <v>383</v>
      </c>
      <c r="AW19" s="30">
        <v>427</v>
      </c>
      <c r="AX19" s="30">
        <v>783</v>
      </c>
      <c r="AY19" s="30">
        <v>0</v>
      </c>
      <c r="AZ19" s="30">
        <v>1593</v>
      </c>
      <c r="BA19" s="30">
        <v>166</v>
      </c>
      <c r="BB19" s="30">
        <v>181</v>
      </c>
      <c r="BC19" s="30">
        <v>188</v>
      </c>
      <c r="BD19" s="30">
        <v>305</v>
      </c>
      <c r="BE19" s="30">
        <v>840</v>
      </c>
      <c r="BF19" s="30">
        <v>176</v>
      </c>
      <c r="BG19" s="30">
        <v>195</v>
      </c>
      <c r="BH19" s="30">
        <v>184</v>
      </c>
      <c r="BI19" s="30">
        <v>0</v>
      </c>
      <c r="BJ19" s="30">
        <v>556</v>
      </c>
      <c r="BK19" s="30">
        <v>110</v>
      </c>
      <c r="BL19" s="30">
        <v>72</v>
      </c>
      <c r="BM19" s="30">
        <v>81</v>
      </c>
      <c r="BN19" s="30">
        <v>97</v>
      </c>
      <c r="BO19" s="30">
        <v>360</v>
      </c>
      <c r="BP19" s="30">
        <v>145</v>
      </c>
      <c r="BQ19" s="30">
        <v>88</v>
      </c>
      <c r="BR19" s="30">
        <v>79</v>
      </c>
      <c r="BS19" s="30">
        <v>0</v>
      </c>
      <c r="BT19" s="30">
        <v>312</v>
      </c>
      <c r="BU19" s="30">
        <v>-2</v>
      </c>
      <c r="BV19" s="30">
        <v>0</v>
      </c>
      <c r="BW19" s="30">
        <v>0</v>
      </c>
      <c r="BX19" s="30">
        <v>-5</v>
      </c>
      <c r="BY19" s="30">
        <v>-7</v>
      </c>
      <c r="BZ19" s="30">
        <v>-3</v>
      </c>
      <c r="CA19" s="30">
        <v>-1</v>
      </c>
      <c r="CB19" s="30">
        <v>-1</v>
      </c>
      <c r="CC19" s="30">
        <v>0</v>
      </c>
      <c r="CD19" s="30">
        <v>-5</v>
      </c>
      <c r="CE19" s="30">
        <v>8530</v>
      </c>
      <c r="CF19" s="30">
        <v>2780</v>
      </c>
      <c r="CG19" s="30">
        <v>5288</v>
      </c>
      <c r="CH19" s="30">
        <v>6966</v>
      </c>
      <c r="CI19" s="30">
        <v>23564</v>
      </c>
      <c r="CJ19" s="30">
        <v>4568</v>
      </c>
      <c r="CK19" s="30">
        <v>5380</v>
      </c>
      <c r="CL19" s="30">
        <v>5444</v>
      </c>
      <c r="CM19" s="30">
        <v>0</v>
      </c>
      <c r="CN19" s="30">
        <v>15392</v>
      </c>
    </row>
    <row r="20" spans="2:92" ht="11.25">
      <c r="B20" s="46"/>
      <c r="C20" s="47"/>
      <c r="D20" s="47"/>
      <c r="E20" s="60"/>
      <c r="F20" s="47"/>
      <c r="G20" s="47"/>
      <c r="H20" s="47"/>
      <c r="I20" s="47"/>
      <c r="J20" s="60"/>
      <c r="K20" s="47"/>
      <c r="L20" s="47"/>
      <c r="M20" s="47"/>
      <c r="N20" s="47"/>
      <c r="O20" s="60"/>
      <c r="P20" s="47"/>
      <c r="Q20" s="47"/>
      <c r="R20" s="47"/>
      <c r="S20" s="47"/>
      <c r="T20" s="60"/>
      <c r="U20" s="47"/>
      <c r="V20" s="47"/>
      <c r="W20" s="47"/>
      <c r="X20" s="47"/>
      <c r="Y20" s="60"/>
      <c r="Z20" s="47"/>
      <c r="AA20" s="47"/>
      <c r="AB20" s="47"/>
      <c r="AC20" s="47"/>
      <c r="AD20" s="60"/>
      <c r="AE20" s="47"/>
      <c r="AF20" s="47"/>
      <c r="AG20" s="47"/>
      <c r="AH20" s="47"/>
      <c r="AI20" s="60"/>
      <c r="AJ20" s="47"/>
      <c r="AK20" s="47"/>
      <c r="AL20" s="47"/>
      <c r="AM20" s="47"/>
      <c r="AN20" s="60"/>
      <c r="AO20" s="47"/>
      <c r="AP20" s="47"/>
      <c r="AQ20" s="47"/>
      <c r="AR20" s="47"/>
      <c r="AS20" s="60"/>
      <c r="AT20" s="47"/>
      <c r="AU20" s="47"/>
      <c r="AV20" s="47"/>
      <c r="AW20" s="47"/>
      <c r="AX20" s="60"/>
      <c r="AY20" s="47"/>
      <c r="AZ20" s="47"/>
      <c r="BA20" s="47"/>
      <c r="BB20" s="47"/>
      <c r="BC20" s="60"/>
      <c r="BD20" s="47"/>
      <c r="BE20" s="47"/>
      <c r="BF20" s="47"/>
      <c r="BG20" s="47"/>
      <c r="BH20" s="60"/>
      <c r="BI20" s="47"/>
      <c r="BJ20" s="47"/>
      <c r="BK20" s="47"/>
      <c r="BL20" s="47"/>
      <c r="BM20" s="60"/>
      <c r="BN20" s="47"/>
      <c r="BO20" s="47"/>
      <c r="BP20" s="47"/>
      <c r="BQ20" s="47"/>
      <c r="BR20" s="60"/>
      <c r="BS20" s="47"/>
      <c r="BT20" s="47"/>
      <c r="BU20" s="47"/>
      <c r="BV20" s="47"/>
      <c r="BW20" s="60"/>
      <c r="BX20" s="47"/>
      <c r="BY20" s="47"/>
      <c r="BZ20" s="47"/>
      <c r="CA20" s="47"/>
      <c r="CB20" s="60"/>
      <c r="CC20" s="47"/>
      <c r="CD20" s="47"/>
      <c r="CE20" s="47"/>
      <c r="CF20" s="47"/>
      <c r="CG20" s="60"/>
      <c r="CH20" s="47"/>
      <c r="CI20" s="47"/>
      <c r="CJ20" s="47"/>
      <c r="CK20" s="47"/>
      <c r="CL20" s="60"/>
      <c r="CM20" s="47"/>
      <c r="CN20" s="47"/>
    </row>
    <row r="21" spans="2:92" ht="11.25">
      <c r="B21" s="25" t="s">
        <v>19</v>
      </c>
      <c r="C21" s="26"/>
      <c r="D21" s="26"/>
      <c r="E21" s="61"/>
      <c r="F21" s="26"/>
      <c r="G21" s="26"/>
      <c r="H21" s="26"/>
      <c r="I21" s="26"/>
      <c r="J21" s="61"/>
      <c r="K21" s="26"/>
      <c r="L21" s="26"/>
      <c r="M21" s="26"/>
      <c r="N21" s="26"/>
      <c r="O21" s="61"/>
      <c r="P21" s="26"/>
      <c r="Q21" s="26"/>
      <c r="R21" s="26"/>
      <c r="S21" s="26"/>
      <c r="T21" s="61"/>
      <c r="U21" s="26"/>
      <c r="V21" s="26"/>
      <c r="W21" s="26"/>
      <c r="X21" s="26"/>
      <c r="Y21" s="61"/>
      <c r="Z21" s="26"/>
      <c r="AA21" s="26"/>
      <c r="AB21" s="26"/>
      <c r="AC21" s="26"/>
      <c r="AD21" s="61"/>
      <c r="AE21" s="26"/>
      <c r="AF21" s="26"/>
      <c r="AG21" s="26"/>
      <c r="AH21" s="26"/>
      <c r="AI21" s="61"/>
      <c r="AJ21" s="26"/>
      <c r="AK21" s="26"/>
      <c r="AL21" s="26"/>
      <c r="AM21" s="26"/>
      <c r="AN21" s="61"/>
      <c r="AO21" s="26"/>
      <c r="AP21" s="26"/>
      <c r="AQ21" s="26"/>
      <c r="AR21" s="26"/>
      <c r="AS21" s="61"/>
      <c r="AT21" s="26"/>
      <c r="AU21" s="26"/>
      <c r="AV21" s="26"/>
      <c r="AW21" s="26"/>
      <c r="AX21" s="61"/>
      <c r="AY21" s="26"/>
      <c r="AZ21" s="26"/>
      <c r="BA21" s="26"/>
      <c r="BB21" s="26"/>
      <c r="BC21" s="61"/>
      <c r="BD21" s="26"/>
      <c r="BE21" s="26"/>
      <c r="BF21" s="26"/>
      <c r="BG21" s="26"/>
      <c r="BH21" s="61"/>
      <c r="BI21" s="26"/>
      <c r="BJ21" s="26"/>
      <c r="BK21" s="26"/>
      <c r="BL21" s="26"/>
      <c r="BM21" s="61"/>
      <c r="BN21" s="26"/>
      <c r="BO21" s="26"/>
      <c r="BP21" s="26"/>
      <c r="BQ21" s="26"/>
      <c r="BR21" s="61"/>
      <c r="BS21" s="26"/>
      <c r="BT21" s="26"/>
      <c r="BU21" s="26"/>
      <c r="BV21" s="26"/>
      <c r="BW21" s="61"/>
      <c r="BX21" s="26"/>
      <c r="BY21" s="26"/>
      <c r="BZ21" s="26"/>
      <c r="CA21" s="26"/>
      <c r="CB21" s="61"/>
      <c r="CC21" s="26"/>
      <c r="CD21" s="26"/>
      <c r="CE21" s="26"/>
      <c r="CF21" s="26"/>
      <c r="CG21" s="61"/>
      <c r="CH21" s="26"/>
      <c r="CI21" s="26"/>
      <c r="CJ21" s="26"/>
      <c r="CK21" s="26"/>
      <c r="CL21" s="61"/>
      <c r="CM21" s="26"/>
      <c r="CN21" s="26"/>
    </row>
    <row r="22" spans="2:92" ht="11.25">
      <c r="B22" s="23" t="s">
        <v>20</v>
      </c>
      <c r="C22" s="22">
        <v>157</v>
      </c>
      <c r="D22" s="22">
        <v>134</v>
      </c>
      <c r="E22" s="58">
        <v>180</v>
      </c>
      <c r="F22" s="22">
        <v>163</v>
      </c>
      <c r="G22" s="22">
        <v>633</v>
      </c>
      <c r="H22" s="22">
        <v>215</v>
      </c>
      <c r="I22" s="22">
        <v>213</v>
      </c>
      <c r="J22" s="58">
        <v>245</v>
      </c>
      <c r="K22" s="22">
        <v>0</v>
      </c>
      <c r="L22" s="22">
        <v>673</v>
      </c>
      <c r="M22" s="22">
        <v>731</v>
      </c>
      <c r="N22" s="22">
        <v>731</v>
      </c>
      <c r="O22" s="58">
        <v>697</v>
      </c>
      <c r="P22" s="22">
        <v>926</v>
      </c>
      <c r="Q22" s="22">
        <v>3085</v>
      </c>
      <c r="R22" s="22">
        <v>704</v>
      </c>
      <c r="S22" s="22">
        <v>718</v>
      </c>
      <c r="T22" s="58">
        <v>863</v>
      </c>
      <c r="U22" s="22">
        <v>0</v>
      </c>
      <c r="V22" s="22">
        <v>2285</v>
      </c>
      <c r="W22" s="22">
        <v>688</v>
      </c>
      <c r="X22" s="22">
        <v>231</v>
      </c>
      <c r="Y22" s="58">
        <v>222</v>
      </c>
      <c r="Z22" s="22">
        <v>431</v>
      </c>
      <c r="AA22" s="22">
        <v>1572</v>
      </c>
      <c r="AB22" s="22">
        <v>741</v>
      </c>
      <c r="AC22" s="22">
        <v>281</v>
      </c>
      <c r="AD22" s="58">
        <v>245</v>
      </c>
      <c r="AE22" s="22">
        <v>0</v>
      </c>
      <c r="AF22" s="22">
        <v>1267</v>
      </c>
      <c r="AG22" s="22">
        <v>33</v>
      </c>
      <c r="AH22" s="22">
        <v>130</v>
      </c>
      <c r="AI22" s="58">
        <v>83</v>
      </c>
      <c r="AJ22" s="22">
        <v>68</v>
      </c>
      <c r="AK22" s="22">
        <v>314</v>
      </c>
      <c r="AL22" s="22">
        <v>46</v>
      </c>
      <c r="AM22" s="22">
        <v>184</v>
      </c>
      <c r="AN22" s="58">
        <v>40</v>
      </c>
      <c r="AO22" s="22">
        <v>0</v>
      </c>
      <c r="AP22" s="22">
        <v>271</v>
      </c>
      <c r="AQ22" s="22">
        <v>190</v>
      </c>
      <c r="AR22" s="22">
        <v>194</v>
      </c>
      <c r="AS22" s="58">
        <v>176</v>
      </c>
      <c r="AT22" s="22">
        <v>270</v>
      </c>
      <c r="AU22" s="22">
        <v>830</v>
      </c>
      <c r="AV22" s="22">
        <v>244</v>
      </c>
      <c r="AW22" s="22">
        <v>280</v>
      </c>
      <c r="AX22" s="58">
        <v>647</v>
      </c>
      <c r="AY22" s="22">
        <v>0</v>
      </c>
      <c r="AZ22" s="22">
        <v>1170</v>
      </c>
      <c r="BA22" s="22">
        <v>90</v>
      </c>
      <c r="BB22" s="22">
        <v>85</v>
      </c>
      <c r="BC22" s="58">
        <v>59</v>
      </c>
      <c r="BD22" s="22">
        <v>171</v>
      </c>
      <c r="BE22" s="22">
        <v>406</v>
      </c>
      <c r="BF22" s="22">
        <v>86</v>
      </c>
      <c r="BG22" s="22">
        <v>96</v>
      </c>
      <c r="BH22" s="58">
        <v>88</v>
      </c>
      <c r="BI22" s="22">
        <v>0</v>
      </c>
      <c r="BJ22" s="22">
        <v>269</v>
      </c>
      <c r="BK22" s="22">
        <v>66</v>
      </c>
      <c r="BL22" s="22">
        <v>42</v>
      </c>
      <c r="BM22" s="58">
        <v>50</v>
      </c>
      <c r="BN22" s="22">
        <v>56</v>
      </c>
      <c r="BO22" s="22">
        <v>214</v>
      </c>
      <c r="BP22" s="22">
        <v>110</v>
      </c>
      <c r="BQ22" s="22">
        <v>51</v>
      </c>
      <c r="BR22" s="58">
        <v>42</v>
      </c>
      <c r="BS22" s="22">
        <v>0</v>
      </c>
      <c r="BT22" s="22">
        <v>203</v>
      </c>
      <c r="BU22" s="22">
        <v>0</v>
      </c>
      <c r="BV22" s="22">
        <v>0</v>
      </c>
      <c r="BW22" s="58">
        <v>0</v>
      </c>
      <c r="BX22" s="22">
        <v>0</v>
      </c>
      <c r="BY22" s="22">
        <v>0</v>
      </c>
      <c r="BZ22" s="22">
        <v>0</v>
      </c>
      <c r="CA22" s="22">
        <v>0</v>
      </c>
      <c r="CB22" s="58">
        <v>0</v>
      </c>
      <c r="CC22" s="22">
        <v>0</v>
      </c>
      <c r="CD22" s="22">
        <v>0</v>
      </c>
      <c r="CE22" s="22">
        <v>1956</v>
      </c>
      <c r="CF22" s="22">
        <v>1547</v>
      </c>
      <c r="CG22" s="58">
        <v>1466</v>
      </c>
      <c r="CH22" s="22">
        <v>2086</v>
      </c>
      <c r="CI22" s="22">
        <v>7055</v>
      </c>
      <c r="CJ22" s="22">
        <v>2145</v>
      </c>
      <c r="CK22" s="22">
        <v>1824</v>
      </c>
      <c r="CL22" s="58">
        <v>2170</v>
      </c>
      <c r="CM22" s="22">
        <v>0</v>
      </c>
      <c r="CN22" s="22">
        <v>6139</v>
      </c>
    </row>
    <row r="23" spans="2:92" ht="11.25">
      <c r="B23" s="23" t="s">
        <v>23</v>
      </c>
      <c r="C23" s="22">
        <v>3736</v>
      </c>
      <c r="D23" s="22">
        <v>164</v>
      </c>
      <c r="E23" s="58">
        <v>1427</v>
      </c>
      <c r="F23" s="22">
        <v>2376</v>
      </c>
      <c r="G23" s="22">
        <v>7703</v>
      </c>
      <c r="H23" s="22">
        <v>696</v>
      </c>
      <c r="I23" s="22">
        <v>918</v>
      </c>
      <c r="J23" s="58">
        <v>809</v>
      </c>
      <c r="K23" s="22">
        <v>0</v>
      </c>
      <c r="L23" s="22">
        <v>2423</v>
      </c>
      <c r="M23" s="22">
        <v>771</v>
      </c>
      <c r="N23" s="22">
        <v>135</v>
      </c>
      <c r="O23" s="58">
        <v>672</v>
      </c>
      <c r="P23" s="22">
        <v>619</v>
      </c>
      <c r="Q23" s="22">
        <v>2197</v>
      </c>
      <c r="R23" s="22">
        <v>348</v>
      </c>
      <c r="S23" s="22">
        <v>902</v>
      </c>
      <c r="T23" s="58">
        <v>893</v>
      </c>
      <c r="U23" s="22">
        <v>0</v>
      </c>
      <c r="V23" s="22">
        <v>2143</v>
      </c>
      <c r="W23" s="22">
        <v>123</v>
      </c>
      <c r="X23" s="22">
        <v>31</v>
      </c>
      <c r="Y23" s="58">
        <v>64</v>
      </c>
      <c r="Z23" s="22">
        <v>20</v>
      </c>
      <c r="AA23" s="22">
        <v>238</v>
      </c>
      <c r="AB23" s="22">
        <v>44</v>
      </c>
      <c r="AC23" s="22">
        <v>52</v>
      </c>
      <c r="AD23" s="58">
        <v>18</v>
      </c>
      <c r="AE23" s="22">
        <v>0</v>
      </c>
      <c r="AF23" s="22">
        <v>114</v>
      </c>
      <c r="AG23" s="22">
        <v>596</v>
      </c>
      <c r="AH23" s="22">
        <v>-147</v>
      </c>
      <c r="AI23" s="58">
        <v>369</v>
      </c>
      <c r="AJ23" s="22">
        <v>505</v>
      </c>
      <c r="AK23" s="22">
        <v>1324</v>
      </c>
      <c r="AL23" s="22">
        <v>239</v>
      </c>
      <c r="AM23" s="22">
        <v>540</v>
      </c>
      <c r="AN23" s="58">
        <v>544</v>
      </c>
      <c r="AO23" s="22">
        <v>0</v>
      </c>
      <c r="AP23" s="22">
        <v>1322</v>
      </c>
      <c r="AQ23" s="22">
        <v>156</v>
      </c>
      <c r="AR23" s="22">
        <v>62</v>
      </c>
      <c r="AS23" s="58">
        <v>93</v>
      </c>
      <c r="AT23" s="22">
        <v>78</v>
      </c>
      <c r="AU23" s="22">
        <v>390</v>
      </c>
      <c r="AV23" s="22">
        <v>58</v>
      </c>
      <c r="AW23" s="22">
        <v>60</v>
      </c>
      <c r="AX23" s="58">
        <v>42</v>
      </c>
      <c r="AY23" s="22">
        <v>0</v>
      </c>
      <c r="AZ23" s="22">
        <v>160</v>
      </c>
      <c r="BA23" s="22">
        <v>35</v>
      </c>
      <c r="BB23" s="22">
        <v>49</v>
      </c>
      <c r="BC23" s="58">
        <v>79</v>
      </c>
      <c r="BD23" s="22">
        <v>65</v>
      </c>
      <c r="BE23" s="22">
        <v>228</v>
      </c>
      <c r="BF23" s="22">
        <v>44</v>
      </c>
      <c r="BG23" s="22">
        <v>48</v>
      </c>
      <c r="BH23" s="58">
        <v>46</v>
      </c>
      <c r="BI23" s="22">
        <v>0</v>
      </c>
      <c r="BJ23" s="22">
        <v>138</v>
      </c>
      <c r="BK23" s="22">
        <v>25</v>
      </c>
      <c r="BL23" s="22">
        <v>9</v>
      </c>
      <c r="BM23" s="58">
        <v>15</v>
      </c>
      <c r="BN23" s="22">
        <v>28</v>
      </c>
      <c r="BO23" s="22">
        <v>77</v>
      </c>
      <c r="BP23" s="22">
        <v>13</v>
      </c>
      <c r="BQ23" s="22">
        <v>19</v>
      </c>
      <c r="BR23" s="58">
        <v>16</v>
      </c>
      <c r="BS23" s="22">
        <v>0</v>
      </c>
      <c r="BT23" s="22">
        <v>48</v>
      </c>
      <c r="BU23" s="22">
        <v>0</v>
      </c>
      <c r="BV23" s="22">
        <v>0</v>
      </c>
      <c r="BW23" s="58">
        <v>0</v>
      </c>
      <c r="BX23" s="22">
        <v>0</v>
      </c>
      <c r="BY23" s="22">
        <v>0</v>
      </c>
      <c r="BZ23" s="22">
        <v>0</v>
      </c>
      <c r="CA23" s="22">
        <v>0</v>
      </c>
      <c r="CB23" s="58">
        <v>0</v>
      </c>
      <c r="CC23" s="22">
        <v>0</v>
      </c>
      <c r="CD23" s="22">
        <v>0</v>
      </c>
      <c r="CE23" s="22">
        <v>5443</v>
      </c>
      <c r="CF23" s="22">
        <v>304</v>
      </c>
      <c r="CG23" s="58">
        <v>2720</v>
      </c>
      <c r="CH23" s="22">
        <v>3692</v>
      </c>
      <c r="CI23" s="22">
        <v>12158</v>
      </c>
      <c r="CJ23" s="22">
        <v>1442</v>
      </c>
      <c r="CK23" s="22">
        <v>2540</v>
      </c>
      <c r="CL23" s="58">
        <v>2368</v>
      </c>
      <c r="CM23" s="22">
        <v>0</v>
      </c>
      <c r="CN23" s="22">
        <v>6349</v>
      </c>
    </row>
    <row r="24" spans="2:92" ht="11.25">
      <c r="B24" s="23" t="s">
        <v>24</v>
      </c>
      <c r="C24" s="22">
        <v>229</v>
      </c>
      <c r="D24" s="22">
        <v>-101</v>
      </c>
      <c r="E24" s="58">
        <v>-12</v>
      </c>
      <c r="F24" s="22">
        <v>100</v>
      </c>
      <c r="G24" s="22">
        <v>216</v>
      </c>
      <c r="H24" s="22">
        <v>-74</v>
      </c>
      <c r="I24" s="22">
        <v>13</v>
      </c>
      <c r="J24" s="58">
        <v>19</v>
      </c>
      <c r="K24" s="22">
        <v>0</v>
      </c>
      <c r="L24" s="22">
        <v>-43</v>
      </c>
      <c r="M24" s="22">
        <v>6</v>
      </c>
      <c r="N24" s="22">
        <v>-2</v>
      </c>
      <c r="O24" s="58">
        <v>6</v>
      </c>
      <c r="P24" s="22">
        <v>23</v>
      </c>
      <c r="Q24" s="22">
        <v>33</v>
      </c>
      <c r="R24" s="22">
        <v>7</v>
      </c>
      <c r="S24" s="22">
        <v>12</v>
      </c>
      <c r="T24" s="58">
        <v>9</v>
      </c>
      <c r="U24" s="22">
        <v>0</v>
      </c>
      <c r="V24" s="22">
        <v>28</v>
      </c>
      <c r="W24" s="22">
        <v>0</v>
      </c>
      <c r="X24" s="22">
        <v>0</v>
      </c>
      <c r="Y24" s="58">
        <v>0</v>
      </c>
      <c r="Z24" s="22">
        <v>0</v>
      </c>
      <c r="AA24" s="22">
        <v>0</v>
      </c>
      <c r="AB24" s="22">
        <v>0</v>
      </c>
      <c r="AC24" s="22">
        <v>0</v>
      </c>
      <c r="AD24" s="58">
        <v>0</v>
      </c>
      <c r="AE24" s="22">
        <v>0</v>
      </c>
      <c r="AF24" s="22">
        <v>0</v>
      </c>
      <c r="AG24" s="22">
        <v>5</v>
      </c>
      <c r="AH24" s="22">
        <v>9</v>
      </c>
      <c r="AI24" s="58">
        <v>5</v>
      </c>
      <c r="AJ24" s="22">
        <v>2</v>
      </c>
      <c r="AK24" s="22">
        <v>21</v>
      </c>
      <c r="AL24" s="22">
        <v>4</v>
      </c>
      <c r="AM24" s="22">
        <v>9</v>
      </c>
      <c r="AN24" s="58">
        <v>5</v>
      </c>
      <c r="AO24" s="22">
        <v>0</v>
      </c>
      <c r="AP24" s="22">
        <v>19</v>
      </c>
      <c r="AQ24" s="22">
        <v>0</v>
      </c>
      <c r="AR24" s="22">
        <v>0</v>
      </c>
      <c r="AS24" s="58">
        <v>0</v>
      </c>
      <c r="AT24" s="22">
        <v>0</v>
      </c>
      <c r="AU24" s="22">
        <v>0</v>
      </c>
      <c r="AV24" s="22">
        <v>0</v>
      </c>
      <c r="AW24" s="22">
        <v>0</v>
      </c>
      <c r="AX24" s="58">
        <v>0</v>
      </c>
      <c r="AY24" s="22">
        <v>0</v>
      </c>
      <c r="AZ24" s="22">
        <v>0</v>
      </c>
      <c r="BA24" s="22">
        <v>0</v>
      </c>
      <c r="BB24" s="22">
        <v>0</v>
      </c>
      <c r="BC24" s="58">
        <v>0</v>
      </c>
      <c r="BD24" s="22">
        <v>0</v>
      </c>
      <c r="BE24" s="22">
        <v>0</v>
      </c>
      <c r="BF24" s="22">
        <v>0</v>
      </c>
      <c r="BG24" s="22">
        <v>0</v>
      </c>
      <c r="BH24" s="58">
        <v>0</v>
      </c>
      <c r="BI24" s="22">
        <v>0</v>
      </c>
      <c r="BJ24" s="22">
        <v>0</v>
      </c>
      <c r="BK24" s="22">
        <v>0</v>
      </c>
      <c r="BL24" s="22">
        <v>0</v>
      </c>
      <c r="BM24" s="58">
        <v>0</v>
      </c>
      <c r="BN24" s="22">
        <v>0</v>
      </c>
      <c r="BO24" s="22">
        <v>0</v>
      </c>
      <c r="BP24" s="22">
        <v>0</v>
      </c>
      <c r="BQ24" s="22">
        <v>0</v>
      </c>
      <c r="BR24" s="58">
        <v>0</v>
      </c>
      <c r="BS24" s="22">
        <v>0</v>
      </c>
      <c r="BT24" s="22">
        <v>0</v>
      </c>
      <c r="BU24" s="22">
        <v>0</v>
      </c>
      <c r="BV24" s="22">
        <v>0</v>
      </c>
      <c r="BW24" s="58">
        <v>0</v>
      </c>
      <c r="BX24" s="22">
        <v>0</v>
      </c>
      <c r="BY24" s="22">
        <v>0</v>
      </c>
      <c r="BZ24" s="22">
        <v>0</v>
      </c>
      <c r="CA24" s="22">
        <v>0</v>
      </c>
      <c r="CB24" s="58">
        <v>0</v>
      </c>
      <c r="CC24" s="22">
        <v>0</v>
      </c>
      <c r="CD24" s="22">
        <v>0</v>
      </c>
      <c r="CE24" s="22">
        <v>241</v>
      </c>
      <c r="CF24" s="22">
        <v>-94</v>
      </c>
      <c r="CG24" s="58">
        <v>-1</v>
      </c>
      <c r="CH24" s="22">
        <v>125</v>
      </c>
      <c r="CI24" s="22">
        <v>270</v>
      </c>
      <c r="CJ24" s="22">
        <v>-63</v>
      </c>
      <c r="CK24" s="22">
        <v>34</v>
      </c>
      <c r="CL24" s="58">
        <v>33</v>
      </c>
      <c r="CM24" s="22">
        <v>0</v>
      </c>
      <c r="CN24" s="22">
        <v>4</v>
      </c>
    </row>
    <row r="25" spans="2:92" ht="11.25">
      <c r="B25" s="23" t="s">
        <v>25</v>
      </c>
      <c r="C25" s="22">
        <v>128</v>
      </c>
      <c r="D25" s="22">
        <v>177</v>
      </c>
      <c r="E25" s="58">
        <v>337</v>
      </c>
      <c r="F25" s="22">
        <v>143</v>
      </c>
      <c r="G25" s="22">
        <v>786</v>
      </c>
      <c r="H25" s="22">
        <v>163</v>
      </c>
      <c r="I25" s="22">
        <v>111</v>
      </c>
      <c r="J25" s="58">
        <v>-80</v>
      </c>
      <c r="K25" s="22">
        <v>0</v>
      </c>
      <c r="L25" s="22">
        <v>194</v>
      </c>
      <c r="M25" s="22">
        <v>95</v>
      </c>
      <c r="N25" s="22">
        <v>106</v>
      </c>
      <c r="O25" s="58">
        <v>75</v>
      </c>
      <c r="P25" s="22">
        <v>137</v>
      </c>
      <c r="Q25" s="22">
        <v>413</v>
      </c>
      <c r="R25" s="22">
        <v>97</v>
      </c>
      <c r="S25" s="22">
        <v>105</v>
      </c>
      <c r="T25" s="58">
        <v>129</v>
      </c>
      <c r="U25" s="22">
        <v>0</v>
      </c>
      <c r="V25" s="22">
        <v>331</v>
      </c>
      <c r="W25" s="22">
        <v>46</v>
      </c>
      <c r="X25" s="22">
        <v>33</v>
      </c>
      <c r="Y25" s="58">
        <v>22</v>
      </c>
      <c r="Z25" s="22">
        <v>31</v>
      </c>
      <c r="AA25" s="22">
        <v>133</v>
      </c>
      <c r="AB25" s="22">
        <v>43</v>
      </c>
      <c r="AC25" s="22">
        <v>28</v>
      </c>
      <c r="AD25" s="58">
        <v>31</v>
      </c>
      <c r="AE25" s="22">
        <v>0</v>
      </c>
      <c r="AF25" s="22">
        <v>102</v>
      </c>
      <c r="AG25" s="22">
        <v>23</v>
      </c>
      <c r="AH25" s="22">
        <v>30</v>
      </c>
      <c r="AI25" s="58">
        <v>35</v>
      </c>
      <c r="AJ25" s="22">
        <v>31</v>
      </c>
      <c r="AK25" s="22">
        <v>120</v>
      </c>
      <c r="AL25" s="22">
        <v>31</v>
      </c>
      <c r="AM25" s="22">
        <v>39</v>
      </c>
      <c r="AN25" s="58">
        <v>33</v>
      </c>
      <c r="AO25" s="22">
        <v>0</v>
      </c>
      <c r="AP25" s="22">
        <v>103</v>
      </c>
      <c r="AQ25" s="22">
        <v>6</v>
      </c>
      <c r="AR25" s="22">
        <v>7</v>
      </c>
      <c r="AS25" s="58">
        <v>7</v>
      </c>
      <c r="AT25" s="22">
        <v>7</v>
      </c>
      <c r="AU25" s="22">
        <v>27</v>
      </c>
      <c r="AV25" s="22">
        <v>6</v>
      </c>
      <c r="AW25" s="22">
        <v>10</v>
      </c>
      <c r="AX25" s="58">
        <v>7</v>
      </c>
      <c r="AY25" s="22">
        <v>0</v>
      </c>
      <c r="AZ25" s="22">
        <v>23</v>
      </c>
      <c r="BA25" s="22">
        <v>14</v>
      </c>
      <c r="BB25" s="22">
        <v>11</v>
      </c>
      <c r="BC25" s="58">
        <v>10</v>
      </c>
      <c r="BD25" s="22">
        <v>14</v>
      </c>
      <c r="BE25" s="22">
        <v>48</v>
      </c>
      <c r="BF25" s="22">
        <v>12</v>
      </c>
      <c r="BG25" s="22">
        <v>12</v>
      </c>
      <c r="BH25" s="58">
        <v>11</v>
      </c>
      <c r="BI25" s="22">
        <v>0</v>
      </c>
      <c r="BJ25" s="22">
        <v>35</v>
      </c>
      <c r="BK25" s="22">
        <v>7</v>
      </c>
      <c r="BL25" s="22">
        <v>3</v>
      </c>
      <c r="BM25" s="58">
        <v>1</v>
      </c>
      <c r="BN25" s="22">
        <v>7</v>
      </c>
      <c r="BO25" s="22">
        <v>19</v>
      </c>
      <c r="BP25" s="22">
        <v>11</v>
      </c>
      <c r="BQ25" s="22">
        <v>8</v>
      </c>
      <c r="BR25" s="58">
        <v>7</v>
      </c>
      <c r="BS25" s="22">
        <v>0</v>
      </c>
      <c r="BT25" s="22">
        <v>26</v>
      </c>
      <c r="BU25" s="22">
        <v>-1</v>
      </c>
      <c r="BV25" s="22">
        <v>0</v>
      </c>
      <c r="BW25" s="58">
        <v>0</v>
      </c>
      <c r="BX25" s="22">
        <v>-2</v>
      </c>
      <c r="BY25" s="22">
        <v>-3</v>
      </c>
      <c r="BZ25" s="22">
        <v>-2</v>
      </c>
      <c r="CA25" s="22">
        <v>-1</v>
      </c>
      <c r="CB25" s="58">
        <v>-1</v>
      </c>
      <c r="CC25" s="22">
        <v>0</v>
      </c>
      <c r="CD25" s="22">
        <v>-4</v>
      </c>
      <c r="CE25" s="22">
        <v>319</v>
      </c>
      <c r="CF25" s="22">
        <v>367</v>
      </c>
      <c r="CG25" s="58">
        <v>487</v>
      </c>
      <c r="CH25" s="22">
        <v>368</v>
      </c>
      <c r="CI25" s="22">
        <v>1542</v>
      </c>
      <c r="CJ25" s="22">
        <v>360</v>
      </c>
      <c r="CK25" s="22">
        <v>311</v>
      </c>
      <c r="CL25" s="58">
        <v>137</v>
      </c>
      <c r="CM25" s="22">
        <v>0</v>
      </c>
      <c r="CN25" s="22">
        <v>809</v>
      </c>
    </row>
    <row r="26" spans="2:92" ht="22.5">
      <c r="B26" s="48" t="s">
        <v>26</v>
      </c>
      <c r="C26" s="49">
        <v>105</v>
      </c>
      <c r="D26" s="49">
        <v>89</v>
      </c>
      <c r="E26" s="62">
        <v>94</v>
      </c>
      <c r="F26" s="49">
        <v>96</v>
      </c>
      <c r="G26" s="49">
        <v>384</v>
      </c>
      <c r="H26" s="49">
        <v>100</v>
      </c>
      <c r="I26" s="49">
        <v>99</v>
      </c>
      <c r="J26" s="62">
        <v>119</v>
      </c>
      <c r="K26" s="49">
        <v>0</v>
      </c>
      <c r="L26" s="49">
        <v>318</v>
      </c>
      <c r="M26" s="49">
        <v>76</v>
      </c>
      <c r="N26" s="49">
        <v>62</v>
      </c>
      <c r="O26" s="62">
        <v>67</v>
      </c>
      <c r="P26" s="49">
        <v>93</v>
      </c>
      <c r="Q26" s="49">
        <v>298</v>
      </c>
      <c r="R26" s="49">
        <v>76</v>
      </c>
      <c r="S26" s="49">
        <v>120</v>
      </c>
      <c r="T26" s="62">
        <v>113</v>
      </c>
      <c r="U26" s="49">
        <v>0</v>
      </c>
      <c r="V26" s="49">
        <v>309</v>
      </c>
      <c r="W26" s="49">
        <v>57</v>
      </c>
      <c r="X26" s="49">
        <v>55</v>
      </c>
      <c r="Y26" s="62">
        <v>55</v>
      </c>
      <c r="Z26" s="49">
        <v>69</v>
      </c>
      <c r="AA26" s="49">
        <v>236</v>
      </c>
      <c r="AB26" s="49">
        <v>41</v>
      </c>
      <c r="AC26" s="49">
        <v>53</v>
      </c>
      <c r="AD26" s="62">
        <v>58</v>
      </c>
      <c r="AE26" s="49">
        <v>0</v>
      </c>
      <c r="AF26" s="49">
        <v>152</v>
      </c>
      <c r="AG26" s="49">
        <v>30</v>
      </c>
      <c r="AH26" s="49">
        <v>34</v>
      </c>
      <c r="AI26" s="62">
        <v>39</v>
      </c>
      <c r="AJ26" s="49">
        <v>51</v>
      </c>
      <c r="AK26" s="49">
        <v>154</v>
      </c>
      <c r="AL26" s="49">
        <v>34</v>
      </c>
      <c r="AM26" s="49">
        <v>34</v>
      </c>
      <c r="AN26" s="62">
        <v>37</v>
      </c>
      <c r="AO26" s="49">
        <v>0</v>
      </c>
      <c r="AP26" s="49">
        <v>105</v>
      </c>
      <c r="AQ26" s="49">
        <v>24</v>
      </c>
      <c r="AR26" s="49">
        <v>26</v>
      </c>
      <c r="AS26" s="62">
        <v>28</v>
      </c>
      <c r="AT26" s="49">
        <v>28</v>
      </c>
      <c r="AU26" s="49">
        <v>107</v>
      </c>
      <c r="AV26" s="49">
        <v>31</v>
      </c>
      <c r="AW26" s="49">
        <v>27</v>
      </c>
      <c r="AX26" s="62">
        <v>32</v>
      </c>
      <c r="AY26" s="49">
        <v>0</v>
      </c>
      <c r="AZ26" s="49">
        <v>90</v>
      </c>
      <c r="BA26" s="49">
        <v>18</v>
      </c>
      <c r="BB26" s="49">
        <v>21</v>
      </c>
      <c r="BC26" s="62">
        <v>17</v>
      </c>
      <c r="BD26" s="49">
        <v>30</v>
      </c>
      <c r="BE26" s="49">
        <v>87</v>
      </c>
      <c r="BF26" s="49">
        <v>21</v>
      </c>
      <c r="BG26" s="49">
        <v>19</v>
      </c>
      <c r="BH26" s="62">
        <v>22</v>
      </c>
      <c r="BI26" s="49">
        <v>0</v>
      </c>
      <c r="BJ26" s="49">
        <v>63</v>
      </c>
      <c r="BK26" s="49">
        <v>3</v>
      </c>
      <c r="BL26" s="49">
        <v>3</v>
      </c>
      <c r="BM26" s="62">
        <v>3</v>
      </c>
      <c r="BN26" s="49">
        <v>2</v>
      </c>
      <c r="BO26" s="49">
        <v>12</v>
      </c>
      <c r="BP26" s="49">
        <v>4</v>
      </c>
      <c r="BQ26" s="49">
        <v>1</v>
      </c>
      <c r="BR26" s="62">
        <v>3</v>
      </c>
      <c r="BS26" s="49">
        <v>0</v>
      </c>
      <c r="BT26" s="49">
        <v>8</v>
      </c>
      <c r="BU26" s="49">
        <v>-1</v>
      </c>
      <c r="BV26" s="49">
        <v>0</v>
      </c>
      <c r="BW26" s="62">
        <v>0</v>
      </c>
      <c r="BX26" s="49">
        <v>-3</v>
      </c>
      <c r="BY26" s="49">
        <v>-4</v>
      </c>
      <c r="BZ26" s="49">
        <v>-1</v>
      </c>
      <c r="CA26" s="49">
        <v>0</v>
      </c>
      <c r="CB26" s="62">
        <v>0</v>
      </c>
      <c r="CC26" s="49">
        <v>0</v>
      </c>
      <c r="CD26" s="49">
        <v>-1</v>
      </c>
      <c r="CE26" s="49">
        <v>313</v>
      </c>
      <c r="CF26" s="49">
        <v>290</v>
      </c>
      <c r="CG26" s="62">
        <v>303</v>
      </c>
      <c r="CH26" s="49">
        <v>367</v>
      </c>
      <c r="CI26" s="49">
        <v>1274</v>
      </c>
      <c r="CJ26" s="49">
        <v>306</v>
      </c>
      <c r="CK26" s="49">
        <v>354</v>
      </c>
      <c r="CL26" s="62">
        <v>385</v>
      </c>
      <c r="CM26" s="49">
        <v>0</v>
      </c>
      <c r="CN26" s="49">
        <v>1044</v>
      </c>
    </row>
    <row r="27" spans="2:92" ht="11.25">
      <c r="B27" s="23" t="s">
        <v>27</v>
      </c>
      <c r="C27" s="22">
        <v>3</v>
      </c>
      <c r="D27" s="22">
        <v>2</v>
      </c>
      <c r="E27" s="58">
        <v>3</v>
      </c>
      <c r="F27" s="22">
        <v>1</v>
      </c>
      <c r="G27" s="22">
        <v>9</v>
      </c>
      <c r="H27" s="22">
        <v>4</v>
      </c>
      <c r="I27" s="22">
        <v>0</v>
      </c>
      <c r="J27" s="58">
        <v>2</v>
      </c>
      <c r="K27" s="22">
        <v>0</v>
      </c>
      <c r="L27" s="22">
        <v>5</v>
      </c>
      <c r="M27" s="22">
        <v>32</v>
      </c>
      <c r="N27" s="22">
        <v>46</v>
      </c>
      <c r="O27" s="58">
        <v>40</v>
      </c>
      <c r="P27" s="22">
        <v>36</v>
      </c>
      <c r="Q27" s="22">
        <v>154</v>
      </c>
      <c r="R27" s="22">
        <v>42</v>
      </c>
      <c r="S27" s="22">
        <v>42</v>
      </c>
      <c r="T27" s="58">
        <v>35</v>
      </c>
      <c r="U27" s="22">
        <v>0</v>
      </c>
      <c r="V27" s="22">
        <v>119</v>
      </c>
      <c r="W27" s="22">
        <v>4</v>
      </c>
      <c r="X27" s="22">
        <v>3</v>
      </c>
      <c r="Y27" s="58">
        <v>4</v>
      </c>
      <c r="Z27" s="22">
        <v>4</v>
      </c>
      <c r="AA27" s="22">
        <v>16</v>
      </c>
      <c r="AB27" s="22">
        <v>4</v>
      </c>
      <c r="AC27" s="22">
        <v>5</v>
      </c>
      <c r="AD27" s="58">
        <v>4</v>
      </c>
      <c r="AE27" s="22">
        <v>0</v>
      </c>
      <c r="AF27" s="22">
        <v>13</v>
      </c>
      <c r="AG27" s="22">
        <v>6</v>
      </c>
      <c r="AH27" s="22">
        <v>22</v>
      </c>
      <c r="AI27" s="58">
        <v>9</v>
      </c>
      <c r="AJ27" s="22">
        <v>8</v>
      </c>
      <c r="AK27" s="22">
        <v>45</v>
      </c>
      <c r="AL27" s="22">
        <v>8</v>
      </c>
      <c r="AM27" s="22">
        <v>8</v>
      </c>
      <c r="AN27" s="58">
        <v>7</v>
      </c>
      <c r="AO27" s="22">
        <v>0</v>
      </c>
      <c r="AP27" s="22">
        <v>22</v>
      </c>
      <c r="AQ27" s="22">
        <v>1</v>
      </c>
      <c r="AR27" s="22">
        <v>1</v>
      </c>
      <c r="AS27" s="58">
        <v>1</v>
      </c>
      <c r="AT27" s="22">
        <v>1</v>
      </c>
      <c r="AU27" s="22">
        <v>2</v>
      </c>
      <c r="AV27" s="22">
        <v>1</v>
      </c>
      <c r="AW27" s="22">
        <v>1</v>
      </c>
      <c r="AX27" s="58">
        <v>1</v>
      </c>
      <c r="AY27" s="22">
        <v>0</v>
      </c>
      <c r="AZ27" s="22">
        <v>2</v>
      </c>
      <c r="BA27" s="22">
        <v>0</v>
      </c>
      <c r="BB27" s="22">
        <v>0</v>
      </c>
      <c r="BC27" s="58">
        <v>6</v>
      </c>
      <c r="BD27" s="22">
        <v>3</v>
      </c>
      <c r="BE27" s="22">
        <v>9</v>
      </c>
      <c r="BF27" s="22">
        <v>2</v>
      </c>
      <c r="BG27" s="22">
        <v>2</v>
      </c>
      <c r="BH27" s="58">
        <v>2</v>
      </c>
      <c r="BI27" s="22">
        <v>0</v>
      </c>
      <c r="BJ27" s="22">
        <v>5</v>
      </c>
      <c r="BK27" s="22">
        <v>0</v>
      </c>
      <c r="BL27" s="22">
        <v>0</v>
      </c>
      <c r="BM27" s="58">
        <v>0</v>
      </c>
      <c r="BN27" s="22">
        <v>0</v>
      </c>
      <c r="BO27" s="22">
        <v>0</v>
      </c>
      <c r="BP27" s="22">
        <v>0</v>
      </c>
      <c r="BQ27" s="22">
        <v>0</v>
      </c>
      <c r="BR27" s="58">
        <v>0</v>
      </c>
      <c r="BS27" s="22">
        <v>0</v>
      </c>
      <c r="BT27" s="22">
        <v>0</v>
      </c>
      <c r="BU27" s="22">
        <v>0</v>
      </c>
      <c r="BV27" s="22">
        <v>0</v>
      </c>
      <c r="BW27" s="58">
        <v>0</v>
      </c>
      <c r="BX27" s="22">
        <v>0</v>
      </c>
      <c r="BY27" s="22">
        <v>0</v>
      </c>
      <c r="BZ27" s="22">
        <v>0</v>
      </c>
      <c r="CA27" s="22">
        <v>0</v>
      </c>
      <c r="CB27" s="58">
        <v>0</v>
      </c>
      <c r="CC27" s="22">
        <v>0</v>
      </c>
      <c r="CD27" s="22">
        <v>0</v>
      </c>
      <c r="CE27" s="22">
        <v>46</v>
      </c>
      <c r="CF27" s="22">
        <v>74</v>
      </c>
      <c r="CG27" s="58">
        <v>63</v>
      </c>
      <c r="CH27" s="22">
        <v>52</v>
      </c>
      <c r="CI27" s="22">
        <v>235</v>
      </c>
      <c r="CJ27" s="22">
        <v>59</v>
      </c>
      <c r="CK27" s="22">
        <v>56</v>
      </c>
      <c r="CL27" s="58">
        <v>49</v>
      </c>
      <c r="CM27" s="22">
        <v>0</v>
      </c>
      <c r="CN27" s="22">
        <v>165</v>
      </c>
    </row>
    <row r="28" spans="2:92" ht="12" thickBot="1">
      <c r="B28" s="23" t="s">
        <v>28</v>
      </c>
      <c r="C28" s="22">
        <v>-49</v>
      </c>
      <c r="D28" s="22">
        <v>15</v>
      </c>
      <c r="E28" s="58">
        <v>1</v>
      </c>
      <c r="F28" s="22">
        <v>-12</v>
      </c>
      <c r="G28" s="22">
        <v>-45</v>
      </c>
      <c r="H28" s="22">
        <v>0</v>
      </c>
      <c r="I28" s="22">
        <v>-54</v>
      </c>
      <c r="J28" s="58">
        <v>-3</v>
      </c>
      <c r="K28" s="22">
        <v>0</v>
      </c>
      <c r="L28" s="22">
        <v>-57</v>
      </c>
      <c r="M28" s="22">
        <v>0</v>
      </c>
      <c r="N28" s="22">
        <v>0</v>
      </c>
      <c r="O28" s="58">
        <v>0</v>
      </c>
      <c r="P28" s="22">
        <v>10</v>
      </c>
      <c r="Q28" s="22">
        <v>9</v>
      </c>
      <c r="R28" s="22">
        <v>0</v>
      </c>
      <c r="S28" s="22">
        <v>0</v>
      </c>
      <c r="T28" s="58">
        <v>0</v>
      </c>
      <c r="U28" s="22">
        <v>0</v>
      </c>
      <c r="V28" s="22">
        <v>0</v>
      </c>
      <c r="W28" s="22">
        <v>3</v>
      </c>
      <c r="X28" s="22">
        <v>0</v>
      </c>
      <c r="Y28" s="58">
        <v>3</v>
      </c>
      <c r="Z28" s="22">
        <v>0</v>
      </c>
      <c r="AA28" s="22">
        <v>6</v>
      </c>
      <c r="AB28" s="22">
        <v>4</v>
      </c>
      <c r="AC28" s="22">
        <v>3</v>
      </c>
      <c r="AD28" s="58">
        <v>3</v>
      </c>
      <c r="AE28" s="22">
        <v>0</v>
      </c>
      <c r="AF28" s="22">
        <v>9</v>
      </c>
      <c r="AG28" s="22">
        <v>0</v>
      </c>
      <c r="AH28" s="22">
        <v>0</v>
      </c>
      <c r="AI28" s="58">
        <v>0</v>
      </c>
      <c r="AJ28" s="22">
        <v>-16</v>
      </c>
      <c r="AK28" s="22">
        <v>-16</v>
      </c>
      <c r="AL28" s="22">
        <v>0</v>
      </c>
      <c r="AM28" s="22">
        <v>0</v>
      </c>
      <c r="AN28" s="58">
        <v>0</v>
      </c>
      <c r="AO28" s="22">
        <v>0</v>
      </c>
      <c r="AP28" s="22">
        <v>0</v>
      </c>
      <c r="AQ28" s="22">
        <v>0</v>
      </c>
      <c r="AR28" s="22">
        <v>0</v>
      </c>
      <c r="AS28" s="58">
        <v>0</v>
      </c>
      <c r="AT28" s="22">
        <v>0</v>
      </c>
      <c r="AU28" s="22">
        <v>0</v>
      </c>
      <c r="AV28" s="22">
        <v>0</v>
      </c>
      <c r="AW28" s="22">
        <v>0</v>
      </c>
      <c r="AX28" s="58">
        <v>0</v>
      </c>
      <c r="AY28" s="22">
        <v>0</v>
      </c>
      <c r="AZ28" s="22">
        <v>0</v>
      </c>
      <c r="BA28" s="22">
        <v>0</v>
      </c>
      <c r="BB28" s="22">
        <v>-2</v>
      </c>
      <c r="BC28" s="58">
        <v>0</v>
      </c>
      <c r="BD28" s="22">
        <v>0</v>
      </c>
      <c r="BE28" s="22">
        <v>-2</v>
      </c>
      <c r="BF28" s="22">
        <v>0</v>
      </c>
      <c r="BG28" s="22">
        <v>-1</v>
      </c>
      <c r="BH28" s="58">
        <v>0</v>
      </c>
      <c r="BI28" s="22">
        <v>0</v>
      </c>
      <c r="BJ28" s="22">
        <v>-1</v>
      </c>
      <c r="BK28" s="22">
        <v>0</v>
      </c>
      <c r="BL28" s="22">
        <v>0</v>
      </c>
      <c r="BM28" s="58">
        <v>0</v>
      </c>
      <c r="BN28" s="22">
        <v>0</v>
      </c>
      <c r="BO28" s="22">
        <v>0</v>
      </c>
      <c r="BP28" s="22">
        <v>0</v>
      </c>
      <c r="BQ28" s="22">
        <v>0</v>
      </c>
      <c r="BR28" s="58">
        <v>0</v>
      </c>
      <c r="BS28" s="22">
        <v>0</v>
      </c>
      <c r="BT28" s="22">
        <v>0</v>
      </c>
      <c r="BU28" s="22">
        <v>0</v>
      </c>
      <c r="BV28" s="22">
        <v>0</v>
      </c>
      <c r="BW28" s="58">
        <v>0</v>
      </c>
      <c r="BX28" s="22">
        <v>0</v>
      </c>
      <c r="BY28" s="22">
        <v>0</v>
      </c>
      <c r="BZ28" s="22">
        <v>0</v>
      </c>
      <c r="CA28" s="22">
        <v>0</v>
      </c>
      <c r="CB28" s="58">
        <v>0</v>
      </c>
      <c r="CC28" s="22">
        <v>0</v>
      </c>
      <c r="CD28" s="22">
        <v>0</v>
      </c>
      <c r="CE28" s="22">
        <v>-46</v>
      </c>
      <c r="CF28" s="22">
        <v>13</v>
      </c>
      <c r="CG28" s="58">
        <v>4</v>
      </c>
      <c r="CH28" s="22">
        <v>-18</v>
      </c>
      <c r="CI28" s="22">
        <v>-47</v>
      </c>
      <c r="CJ28" s="22">
        <v>4</v>
      </c>
      <c r="CK28" s="22">
        <v>-53</v>
      </c>
      <c r="CL28" s="58">
        <v>-1</v>
      </c>
      <c r="CM28" s="22">
        <v>0</v>
      </c>
      <c r="CN28" s="22">
        <v>-49</v>
      </c>
    </row>
    <row r="29" spans="2:92" ht="23.25" thickBot="1">
      <c r="B29" s="50" t="s">
        <v>29</v>
      </c>
      <c r="C29" s="51">
        <v>4310</v>
      </c>
      <c r="D29" s="51">
        <v>479</v>
      </c>
      <c r="E29" s="51">
        <v>2030</v>
      </c>
      <c r="F29" s="51">
        <v>2867</v>
      </c>
      <c r="G29" s="51">
        <v>9686</v>
      </c>
      <c r="H29" s="51">
        <v>1104</v>
      </c>
      <c r="I29" s="51">
        <v>1300</v>
      </c>
      <c r="J29" s="51">
        <v>1110</v>
      </c>
      <c r="K29" s="51">
        <v>0</v>
      </c>
      <c r="L29" s="51">
        <v>3514</v>
      </c>
      <c r="M29" s="51">
        <v>1711</v>
      </c>
      <c r="N29" s="51">
        <v>1078</v>
      </c>
      <c r="O29" s="51">
        <v>1556</v>
      </c>
      <c r="P29" s="51">
        <v>1843</v>
      </c>
      <c r="Q29" s="51">
        <v>6189</v>
      </c>
      <c r="R29" s="51">
        <v>1273</v>
      </c>
      <c r="S29" s="51">
        <v>1899</v>
      </c>
      <c r="T29" s="51">
        <v>2042</v>
      </c>
      <c r="U29" s="51">
        <v>0</v>
      </c>
      <c r="V29" s="51">
        <v>5214</v>
      </c>
      <c r="W29" s="51">
        <v>922</v>
      </c>
      <c r="X29" s="51">
        <v>354</v>
      </c>
      <c r="Y29" s="51">
        <v>370</v>
      </c>
      <c r="Z29" s="51">
        <v>555</v>
      </c>
      <c r="AA29" s="51">
        <v>2201</v>
      </c>
      <c r="AB29" s="51">
        <v>876</v>
      </c>
      <c r="AC29" s="51">
        <v>422</v>
      </c>
      <c r="AD29" s="51">
        <v>358</v>
      </c>
      <c r="AE29" s="51">
        <v>0</v>
      </c>
      <c r="AF29" s="51">
        <v>1657</v>
      </c>
      <c r="AG29" s="51">
        <v>694</v>
      </c>
      <c r="AH29" s="51">
        <v>79</v>
      </c>
      <c r="AI29" s="51">
        <v>540</v>
      </c>
      <c r="AJ29" s="51">
        <v>650</v>
      </c>
      <c r="AK29" s="51">
        <v>1963</v>
      </c>
      <c r="AL29" s="51">
        <v>362</v>
      </c>
      <c r="AM29" s="51">
        <v>814</v>
      </c>
      <c r="AN29" s="51">
        <v>666</v>
      </c>
      <c r="AO29" s="51">
        <v>0</v>
      </c>
      <c r="AP29" s="51">
        <v>1842</v>
      </c>
      <c r="AQ29" s="51">
        <v>377</v>
      </c>
      <c r="AR29" s="51">
        <v>290</v>
      </c>
      <c r="AS29" s="51">
        <v>305</v>
      </c>
      <c r="AT29" s="51">
        <v>384</v>
      </c>
      <c r="AU29" s="51">
        <v>1356</v>
      </c>
      <c r="AV29" s="51">
        <v>339</v>
      </c>
      <c r="AW29" s="51">
        <v>378</v>
      </c>
      <c r="AX29" s="51">
        <v>729</v>
      </c>
      <c r="AY29" s="51">
        <v>0</v>
      </c>
      <c r="AZ29" s="51">
        <v>1445</v>
      </c>
      <c r="BA29" s="51">
        <v>158</v>
      </c>
      <c r="BB29" s="51">
        <v>164</v>
      </c>
      <c r="BC29" s="51">
        <v>171</v>
      </c>
      <c r="BD29" s="51">
        <v>283</v>
      </c>
      <c r="BE29" s="51">
        <v>776</v>
      </c>
      <c r="BF29" s="51">
        <v>164</v>
      </c>
      <c r="BG29" s="51">
        <v>176</v>
      </c>
      <c r="BH29" s="51">
        <v>168</v>
      </c>
      <c r="BI29" s="51">
        <v>0</v>
      </c>
      <c r="BJ29" s="51">
        <v>509</v>
      </c>
      <c r="BK29" s="51">
        <v>102</v>
      </c>
      <c r="BL29" s="51">
        <v>58</v>
      </c>
      <c r="BM29" s="51">
        <v>69</v>
      </c>
      <c r="BN29" s="51">
        <v>93</v>
      </c>
      <c r="BO29" s="51">
        <v>322</v>
      </c>
      <c r="BP29" s="51">
        <v>138</v>
      </c>
      <c r="BQ29" s="51">
        <v>78</v>
      </c>
      <c r="BR29" s="51">
        <v>69</v>
      </c>
      <c r="BS29" s="51">
        <v>0</v>
      </c>
      <c r="BT29" s="51">
        <v>285</v>
      </c>
      <c r="BU29" s="51">
        <v>-2</v>
      </c>
      <c r="BV29" s="51">
        <v>0</v>
      </c>
      <c r="BW29" s="51">
        <v>0</v>
      </c>
      <c r="BX29" s="51">
        <v>-5</v>
      </c>
      <c r="BY29" s="51">
        <v>-7</v>
      </c>
      <c r="BZ29" s="51">
        <v>-3</v>
      </c>
      <c r="CA29" s="51">
        <v>-1</v>
      </c>
      <c r="CB29" s="51">
        <v>-1</v>
      </c>
      <c r="CC29" s="51">
        <v>0</v>
      </c>
      <c r="CD29" s="51">
        <v>-5</v>
      </c>
      <c r="CE29" s="51">
        <v>8271</v>
      </c>
      <c r="CF29" s="51">
        <v>2501</v>
      </c>
      <c r="CG29" s="51">
        <v>5041</v>
      </c>
      <c r="CH29" s="51">
        <v>6671</v>
      </c>
      <c r="CI29" s="51">
        <v>22485</v>
      </c>
      <c r="CJ29" s="51">
        <v>4253</v>
      </c>
      <c r="CK29" s="51">
        <v>5066</v>
      </c>
      <c r="CL29" s="51">
        <v>5141</v>
      </c>
      <c r="CM29" s="51">
        <v>0</v>
      </c>
      <c r="CN29" s="51">
        <v>14460</v>
      </c>
    </row>
    <row r="30" spans="2:92" ht="23.25" thickBot="1">
      <c r="B30" s="52" t="s">
        <v>30</v>
      </c>
      <c r="C30" s="53">
        <v>59</v>
      </c>
      <c r="D30" s="53">
        <v>59</v>
      </c>
      <c r="E30" s="53">
        <v>53</v>
      </c>
      <c r="F30" s="53">
        <v>50</v>
      </c>
      <c r="G30" s="53">
        <v>220</v>
      </c>
      <c r="H30" s="53">
        <v>87</v>
      </c>
      <c r="I30" s="53">
        <v>106</v>
      </c>
      <c r="J30" s="53">
        <v>65</v>
      </c>
      <c r="K30" s="53">
        <v>0</v>
      </c>
      <c r="L30" s="53">
        <v>258</v>
      </c>
      <c r="M30" s="53">
        <v>61</v>
      </c>
      <c r="N30" s="53">
        <v>64</v>
      </c>
      <c r="O30" s="53">
        <v>61</v>
      </c>
      <c r="P30" s="53">
        <v>97</v>
      </c>
      <c r="Q30" s="53">
        <v>283</v>
      </c>
      <c r="R30" s="53">
        <v>73</v>
      </c>
      <c r="S30" s="53">
        <v>40</v>
      </c>
      <c r="T30" s="53">
        <v>83</v>
      </c>
      <c r="U30" s="53">
        <v>0</v>
      </c>
      <c r="V30" s="53">
        <v>196</v>
      </c>
      <c r="W30" s="53">
        <v>63</v>
      </c>
      <c r="X30" s="53">
        <v>71</v>
      </c>
      <c r="Y30" s="53">
        <v>48</v>
      </c>
      <c r="Z30" s="53">
        <v>64</v>
      </c>
      <c r="AA30" s="53">
        <v>246</v>
      </c>
      <c r="AB30" s="53">
        <v>74</v>
      </c>
      <c r="AC30" s="53">
        <v>72</v>
      </c>
      <c r="AD30" s="53">
        <v>61</v>
      </c>
      <c r="AE30" s="53">
        <v>0</v>
      </c>
      <c r="AF30" s="53">
        <v>207</v>
      </c>
      <c r="AG30" s="53">
        <v>13</v>
      </c>
      <c r="AH30" s="53">
        <v>14</v>
      </c>
      <c r="AI30" s="53">
        <v>10</v>
      </c>
      <c r="AJ30" s="53">
        <v>15</v>
      </c>
      <c r="AK30" s="53">
        <v>52</v>
      </c>
      <c r="AL30" s="53">
        <v>17</v>
      </c>
      <c r="AM30" s="53">
        <v>19</v>
      </c>
      <c r="AN30" s="53">
        <v>14</v>
      </c>
      <c r="AO30" s="53">
        <v>0</v>
      </c>
      <c r="AP30" s="53">
        <v>49</v>
      </c>
      <c r="AQ30" s="53">
        <v>47</v>
      </c>
      <c r="AR30" s="53">
        <v>40</v>
      </c>
      <c r="AS30" s="53">
        <v>46</v>
      </c>
      <c r="AT30" s="53">
        <v>43</v>
      </c>
      <c r="AU30" s="53">
        <v>176</v>
      </c>
      <c r="AV30" s="53">
        <v>45</v>
      </c>
      <c r="AW30" s="53">
        <v>49</v>
      </c>
      <c r="AX30" s="53">
        <v>55</v>
      </c>
      <c r="AY30" s="53">
        <v>0</v>
      </c>
      <c r="AZ30" s="53">
        <v>149</v>
      </c>
      <c r="BA30" s="53">
        <v>8</v>
      </c>
      <c r="BB30" s="53">
        <v>17</v>
      </c>
      <c r="BC30" s="53">
        <v>17</v>
      </c>
      <c r="BD30" s="53">
        <v>22</v>
      </c>
      <c r="BE30" s="53">
        <v>65</v>
      </c>
      <c r="BF30" s="53">
        <v>12</v>
      </c>
      <c r="BG30" s="53">
        <v>18</v>
      </c>
      <c r="BH30" s="53">
        <v>16</v>
      </c>
      <c r="BI30" s="53">
        <v>0</v>
      </c>
      <c r="BJ30" s="53">
        <v>47</v>
      </c>
      <c r="BK30" s="53">
        <v>9</v>
      </c>
      <c r="BL30" s="53">
        <v>14</v>
      </c>
      <c r="BM30" s="53">
        <v>12</v>
      </c>
      <c r="BN30" s="53">
        <v>4</v>
      </c>
      <c r="BO30" s="53">
        <v>38</v>
      </c>
      <c r="BP30" s="53">
        <v>7</v>
      </c>
      <c r="BQ30" s="53">
        <v>10</v>
      </c>
      <c r="BR30" s="53">
        <v>10</v>
      </c>
      <c r="BS30" s="53">
        <v>0</v>
      </c>
      <c r="BT30" s="53">
        <v>27</v>
      </c>
      <c r="BU30" s="53">
        <v>0</v>
      </c>
      <c r="BV30" s="53">
        <v>0</v>
      </c>
      <c r="BW30" s="53">
        <v>0</v>
      </c>
      <c r="BX30" s="53">
        <v>0</v>
      </c>
      <c r="BY30" s="53">
        <v>0</v>
      </c>
      <c r="BZ30" s="53">
        <v>0</v>
      </c>
      <c r="CA30" s="53">
        <v>0</v>
      </c>
      <c r="CB30" s="53">
        <v>0</v>
      </c>
      <c r="CC30" s="53">
        <v>0</v>
      </c>
      <c r="CD30" s="53">
        <v>0</v>
      </c>
      <c r="CE30" s="53">
        <v>258</v>
      </c>
      <c r="CF30" s="53">
        <v>279</v>
      </c>
      <c r="CG30" s="53">
        <v>247</v>
      </c>
      <c r="CH30" s="53">
        <v>295</v>
      </c>
      <c r="CI30" s="53">
        <v>1079</v>
      </c>
      <c r="CJ30" s="53">
        <v>315</v>
      </c>
      <c r="CK30" s="53">
        <v>314</v>
      </c>
      <c r="CL30" s="53">
        <v>303</v>
      </c>
      <c r="CM30" s="53">
        <v>0</v>
      </c>
      <c r="CN30" s="53">
        <v>932</v>
      </c>
    </row>
    <row r="31" spans="2:92" ht="11.25">
      <c r="B31" s="23" t="s">
        <v>31</v>
      </c>
      <c r="C31" s="22">
        <v>2</v>
      </c>
      <c r="D31" s="22">
        <v>2</v>
      </c>
      <c r="E31" s="58">
        <v>2</v>
      </c>
      <c r="F31" s="22">
        <v>2</v>
      </c>
      <c r="G31" s="22">
        <v>7</v>
      </c>
      <c r="H31" s="22">
        <v>2</v>
      </c>
      <c r="I31" s="22">
        <v>2</v>
      </c>
      <c r="J31" s="58">
        <v>2</v>
      </c>
      <c r="K31" s="22">
        <v>0</v>
      </c>
      <c r="L31" s="22">
        <v>6</v>
      </c>
      <c r="M31" s="22">
        <v>2</v>
      </c>
      <c r="N31" s="22">
        <v>2</v>
      </c>
      <c r="O31" s="58">
        <v>2</v>
      </c>
      <c r="P31" s="22">
        <v>9</v>
      </c>
      <c r="Q31" s="22">
        <v>16</v>
      </c>
      <c r="R31" s="22">
        <v>2</v>
      </c>
      <c r="S31" s="22">
        <v>2</v>
      </c>
      <c r="T31" s="58">
        <v>2</v>
      </c>
      <c r="U31" s="22">
        <v>0</v>
      </c>
      <c r="V31" s="22">
        <v>7</v>
      </c>
      <c r="W31" s="22">
        <v>0</v>
      </c>
      <c r="X31" s="22">
        <v>0</v>
      </c>
      <c r="Y31" s="58">
        <v>0</v>
      </c>
      <c r="Z31" s="22">
        <v>0</v>
      </c>
      <c r="AA31" s="22">
        <v>2</v>
      </c>
      <c r="AB31" s="22">
        <v>0</v>
      </c>
      <c r="AC31" s="22">
        <v>1</v>
      </c>
      <c r="AD31" s="58">
        <v>0</v>
      </c>
      <c r="AE31" s="22">
        <v>0</v>
      </c>
      <c r="AF31" s="22">
        <v>1</v>
      </c>
      <c r="AG31" s="22">
        <v>0</v>
      </c>
      <c r="AH31" s="22">
        <v>0</v>
      </c>
      <c r="AI31" s="58">
        <v>0</v>
      </c>
      <c r="AJ31" s="22">
        <v>0</v>
      </c>
      <c r="AK31" s="22">
        <v>1</v>
      </c>
      <c r="AL31" s="22">
        <v>0</v>
      </c>
      <c r="AM31" s="22">
        <v>0</v>
      </c>
      <c r="AN31" s="58">
        <v>0</v>
      </c>
      <c r="AO31" s="22">
        <v>0</v>
      </c>
      <c r="AP31" s="22">
        <v>0</v>
      </c>
      <c r="AQ31" s="22">
        <v>0</v>
      </c>
      <c r="AR31" s="22">
        <v>0</v>
      </c>
      <c r="AS31" s="58">
        <v>0</v>
      </c>
      <c r="AT31" s="22">
        <v>0</v>
      </c>
      <c r="AU31" s="22">
        <v>1</v>
      </c>
      <c r="AV31" s="22">
        <v>0</v>
      </c>
      <c r="AW31" s="22">
        <v>0</v>
      </c>
      <c r="AX31" s="58">
        <v>0</v>
      </c>
      <c r="AY31" s="22">
        <v>0</v>
      </c>
      <c r="AZ31" s="22">
        <v>0</v>
      </c>
      <c r="BA31" s="22">
        <v>0</v>
      </c>
      <c r="BB31" s="22">
        <v>0</v>
      </c>
      <c r="BC31" s="58">
        <v>0</v>
      </c>
      <c r="BD31" s="22">
        <v>0</v>
      </c>
      <c r="BE31" s="22">
        <v>0</v>
      </c>
      <c r="BF31" s="22">
        <v>0</v>
      </c>
      <c r="BG31" s="22">
        <v>0</v>
      </c>
      <c r="BH31" s="58">
        <v>0</v>
      </c>
      <c r="BI31" s="22">
        <v>0</v>
      </c>
      <c r="BJ31" s="22">
        <v>0</v>
      </c>
      <c r="BK31" s="22">
        <v>0</v>
      </c>
      <c r="BL31" s="22">
        <v>0</v>
      </c>
      <c r="BM31" s="58">
        <v>0</v>
      </c>
      <c r="BN31" s="22">
        <v>0</v>
      </c>
      <c r="BO31" s="22">
        <v>1</v>
      </c>
      <c r="BP31" s="22">
        <v>0</v>
      </c>
      <c r="BQ31" s="22">
        <v>0</v>
      </c>
      <c r="BR31" s="58">
        <v>0</v>
      </c>
      <c r="BS31" s="22">
        <v>0</v>
      </c>
      <c r="BT31" s="22">
        <v>1</v>
      </c>
      <c r="BU31" s="22">
        <v>0</v>
      </c>
      <c r="BV31" s="22">
        <v>0</v>
      </c>
      <c r="BW31" s="58">
        <v>0</v>
      </c>
      <c r="BX31" s="22">
        <v>0</v>
      </c>
      <c r="BY31" s="22">
        <v>0</v>
      </c>
      <c r="BZ31" s="22">
        <v>0</v>
      </c>
      <c r="CA31" s="22">
        <v>0</v>
      </c>
      <c r="CB31" s="58">
        <v>0</v>
      </c>
      <c r="CC31" s="22">
        <v>0</v>
      </c>
      <c r="CD31" s="22">
        <v>0</v>
      </c>
      <c r="CE31" s="22">
        <v>5</v>
      </c>
      <c r="CF31" s="22">
        <v>5</v>
      </c>
      <c r="CG31" s="58">
        <v>5</v>
      </c>
      <c r="CH31" s="22">
        <v>12</v>
      </c>
      <c r="CI31" s="22">
        <v>27</v>
      </c>
      <c r="CJ31" s="22">
        <v>5</v>
      </c>
      <c r="CK31" s="22">
        <v>6</v>
      </c>
      <c r="CL31" s="58">
        <v>5</v>
      </c>
      <c r="CM31" s="22">
        <v>0</v>
      </c>
      <c r="CN31" s="22">
        <v>16</v>
      </c>
    </row>
    <row r="32" spans="2:92" ht="11.25">
      <c r="B32" s="23" t="s">
        <v>32</v>
      </c>
      <c r="C32" s="22">
        <v>10</v>
      </c>
      <c r="D32" s="22">
        <v>10</v>
      </c>
      <c r="E32" s="58">
        <v>10</v>
      </c>
      <c r="F32" s="22">
        <v>11</v>
      </c>
      <c r="G32" s="22">
        <v>41</v>
      </c>
      <c r="H32" s="22">
        <v>9</v>
      </c>
      <c r="I32" s="22">
        <v>68</v>
      </c>
      <c r="J32" s="58">
        <v>10</v>
      </c>
      <c r="K32" s="22">
        <v>0</v>
      </c>
      <c r="L32" s="22">
        <v>87</v>
      </c>
      <c r="M32" s="22">
        <v>20</v>
      </c>
      <c r="N32" s="22">
        <v>17</v>
      </c>
      <c r="O32" s="58">
        <v>16</v>
      </c>
      <c r="P32" s="22">
        <v>25</v>
      </c>
      <c r="Q32" s="22">
        <v>78</v>
      </c>
      <c r="R32" s="22">
        <v>19</v>
      </c>
      <c r="S32" s="22">
        <v>-18</v>
      </c>
      <c r="T32" s="58">
        <v>27</v>
      </c>
      <c r="U32" s="22">
        <v>0</v>
      </c>
      <c r="V32" s="22">
        <v>28</v>
      </c>
      <c r="W32" s="22">
        <v>1</v>
      </c>
      <c r="X32" s="22">
        <v>1</v>
      </c>
      <c r="Y32" s="58">
        <v>1</v>
      </c>
      <c r="Z32" s="22">
        <v>1</v>
      </c>
      <c r="AA32" s="22">
        <v>3</v>
      </c>
      <c r="AB32" s="22">
        <v>1</v>
      </c>
      <c r="AC32" s="22">
        <v>5</v>
      </c>
      <c r="AD32" s="58">
        <v>-3</v>
      </c>
      <c r="AE32" s="22">
        <v>0</v>
      </c>
      <c r="AF32" s="22">
        <v>3</v>
      </c>
      <c r="AG32" s="22">
        <v>0</v>
      </c>
      <c r="AH32" s="22">
        <v>0</v>
      </c>
      <c r="AI32" s="58">
        <v>0</v>
      </c>
      <c r="AJ32" s="22">
        <v>0</v>
      </c>
      <c r="AK32" s="22">
        <v>0</v>
      </c>
      <c r="AL32" s="22">
        <v>0</v>
      </c>
      <c r="AM32" s="22">
        <v>0</v>
      </c>
      <c r="AN32" s="58">
        <v>0</v>
      </c>
      <c r="AO32" s="22">
        <v>0</v>
      </c>
      <c r="AP32" s="22">
        <v>0</v>
      </c>
      <c r="AQ32" s="22">
        <v>25</v>
      </c>
      <c r="AR32" s="22">
        <v>25</v>
      </c>
      <c r="AS32" s="58">
        <v>24</v>
      </c>
      <c r="AT32" s="22">
        <v>25</v>
      </c>
      <c r="AU32" s="22">
        <v>100</v>
      </c>
      <c r="AV32" s="22">
        <v>25</v>
      </c>
      <c r="AW32" s="22">
        <v>27</v>
      </c>
      <c r="AX32" s="58">
        <v>26</v>
      </c>
      <c r="AY32" s="22">
        <v>0</v>
      </c>
      <c r="AZ32" s="22">
        <v>79</v>
      </c>
      <c r="BA32" s="22">
        <v>3</v>
      </c>
      <c r="BB32" s="22">
        <v>4</v>
      </c>
      <c r="BC32" s="58">
        <v>3</v>
      </c>
      <c r="BD32" s="22">
        <v>3</v>
      </c>
      <c r="BE32" s="22">
        <v>13</v>
      </c>
      <c r="BF32" s="22">
        <v>3</v>
      </c>
      <c r="BG32" s="22">
        <v>4</v>
      </c>
      <c r="BH32" s="58">
        <v>5</v>
      </c>
      <c r="BI32" s="22">
        <v>0</v>
      </c>
      <c r="BJ32" s="22">
        <v>13</v>
      </c>
      <c r="BK32" s="22">
        <v>0</v>
      </c>
      <c r="BL32" s="22">
        <v>0</v>
      </c>
      <c r="BM32" s="58">
        <v>0</v>
      </c>
      <c r="BN32" s="22">
        <v>0</v>
      </c>
      <c r="BO32" s="22">
        <v>0</v>
      </c>
      <c r="BP32" s="22">
        <v>0</v>
      </c>
      <c r="BQ32" s="22">
        <v>0</v>
      </c>
      <c r="BR32" s="58">
        <v>0</v>
      </c>
      <c r="BS32" s="22">
        <v>0</v>
      </c>
      <c r="BT32" s="22">
        <v>0</v>
      </c>
      <c r="BU32" s="22">
        <v>0</v>
      </c>
      <c r="BV32" s="22">
        <v>0</v>
      </c>
      <c r="BW32" s="58">
        <v>0</v>
      </c>
      <c r="BX32" s="22">
        <v>0</v>
      </c>
      <c r="BY32" s="22">
        <v>0</v>
      </c>
      <c r="BZ32" s="22">
        <v>0</v>
      </c>
      <c r="CA32" s="22">
        <v>0</v>
      </c>
      <c r="CB32" s="58">
        <v>0</v>
      </c>
      <c r="CC32" s="22">
        <v>0</v>
      </c>
      <c r="CD32" s="22">
        <v>0</v>
      </c>
      <c r="CE32" s="22">
        <v>58</v>
      </c>
      <c r="CF32" s="22">
        <v>57</v>
      </c>
      <c r="CG32" s="58">
        <v>54</v>
      </c>
      <c r="CH32" s="22">
        <v>64</v>
      </c>
      <c r="CI32" s="22">
        <v>234</v>
      </c>
      <c r="CJ32" s="22">
        <v>58</v>
      </c>
      <c r="CK32" s="22">
        <v>87</v>
      </c>
      <c r="CL32" s="58">
        <v>65</v>
      </c>
      <c r="CM32" s="22">
        <v>0</v>
      </c>
      <c r="CN32" s="22">
        <v>210</v>
      </c>
    </row>
    <row r="33" spans="2:92" ht="12" thickBot="1">
      <c r="B33" s="23" t="s">
        <v>33</v>
      </c>
      <c r="C33" s="22">
        <v>1</v>
      </c>
      <c r="D33" s="22">
        <v>1</v>
      </c>
      <c r="E33" s="58">
        <v>1</v>
      </c>
      <c r="F33" s="22">
        <v>1</v>
      </c>
      <c r="G33" s="22">
        <v>3</v>
      </c>
      <c r="H33" s="22">
        <v>1</v>
      </c>
      <c r="I33" s="22">
        <v>1</v>
      </c>
      <c r="J33" s="58">
        <v>12</v>
      </c>
      <c r="K33" s="22">
        <v>0</v>
      </c>
      <c r="L33" s="22">
        <v>13</v>
      </c>
      <c r="M33" s="22">
        <v>0</v>
      </c>
      <c r="N33" s="22">
        <v>0</v>
      </c>
      <c r="O33" s="58">
        <v>0</v>
      </c>
      <c r="P33" s="22">
        <v>0</v>
      </c>
      <c r="Q33" s="22">
        <v>0</v>
      </c>
      <c r="R33" s="22">
        <v>0</v>
      </c>
      <c r="S33" s="22">
        <v>0</v>
      </c>
      <c r="T33" s="58">
        <v>0</v>
      </c>
      <c r="U33" s="22">
        <v>0</v>
      </c>
      <c r="V33" s="22">
        <v>0</v>
      </c>
      <c r="W33" s="22">
        <v>0</v>
      </c>
      <c r="X33" s="22">
        <v>0</v>
      </c>
      <c r="Y33" s="58">
        <v>0</v>
      </c>
      <c r="Z33" s="22">
        <v>0</v>
      </c>
      <c r="AA33" s="22">
        <v>0</v>
      </c>
      <c r="AB33" s="22">
        <v>0</v>
      </c>
      <c r="AC33" s="22">
        <v>0</v>
      </c>
      <c r="AD33" s="58">
        <v>0</v>
      </c>
      <c r="AE33" s="22">
        <v>0</v>
      </c>
      <c r="AF33" s="22">
        <v>0</v>
      </c>
      <c r="AG33" s="22">
        <v>0</v>
      </c>
      <c r="AH33" s="22">
        <v>0</v>
      </c>
      <c r="AI33" s="58">
        <v>0</v>
      </c>
      <c r="AJ33" s="22">
        <v>0</v>
      </c>
      <c r="AK33" s="22">
        <v>0</v>
      </c>
      <c r="AL33" s="22">
        <v>0</v>
      </c>
      <c r="AM33" s="22">
        <v>0</v>
      </c>
      <c r="AN33" s="58">
        <v>0</v>
      </c>
      <c r="AO33" s="22">
        <v>0</v>
      </c>
      <c r="AP33" s="22">
        <v>0</v>
      </c>
      <c r="AQ33" s="22">
        <v>3</v>
      </c>
      <c r="AR33" s="22">
        <v>3</v>
      </c>
      <c r="AS33" s="58">
        <v>3</v>
      </c>
      <c r="AT33" s="22">
        <v>3</v>
      </c>
      <c r="AU33" s="22">
        <v>12</v>
      </c>
      <c r="AV33" s="22">
        <v>3</v>
      </c>
      <c r="AW33" s="22">
        <v>3</v>
      </c>
      <c r="AX33" s="58">
        <v>3</v>
      </c>
      <c r="AY33" s="22">
        <v>0</v>
      </c>
      <c r="AZ33" s="22">
        <v>9</v>
      </c>
      <c r="BA33" s="22">
        <v>0</v>
      </c>
      <c r="BB33" s="22">
        <v>0</v>
      </c>
      <c r="BC33" s="58">
        <v>0</v>
      </c>
      <c r="BD33" s="22">
        <v>0</v>
      </c>
      <c r="BE33" s="22">
        <v>0</v>
      </c>
      <c r="BF33" s="22">
        <v>0</v>
      </c>
      <c r="BG33" s="22">
        <v>0</v>
      </c>
      <c r="BH33" s="58">
        <v>0</v>
      </c>
      <c r="BI33" s="22">
        <v>0</v>
      </c>
      <c r="BJ33" s="22">
        <v>0</v>
      </c>
      <c r="BK33" s="22">
        <v>0</v>
      </c>
      <c r="BL33" s="22">
        <v>0</v>
      </c>
      <c r="BM33" s="58">
        <v>0</v>
      </c>
      <c r="BN33" s="22">
        <v>0</v>
      </c>
      <c r="BO33" s="22">
        <v>0</v>
      </c>
      <c r="BP33" s="22">
        <v>0</v>
      </c>
      <c r="BQ33" s="22">
        <v>0</v>
      </c>
      <c r="BR33" s="58">
        <v>0</v>
      </c>
      <c r="BS33" s="22">
        <v>0</v>
      </c>
      <c r="BT33" s="22">
        <v>0</v>
      </c>
      <c r="BU33" s="22">
        <v>0</v>
      </c>
      <c r="BV33" s="22">
        <v>0</v>
      </c>
      <c r="BW33" s="58">
        <v>0</v>
      </c>
      <c r="BX33" s="22">
        <v>0</v>
      </c>
      <c r="BY33" s="22">
        <v>0</v>
      </c>
      <c r="BZ33" s="22">
        <v>0</v>
      </c>
      <c r="CA33" s="22">
        <v>0</v>
      </c>
      <c r="CB33" s="58">
        <v>0</v>
      </c>
      <c r="CC33" s="22">
        <v>0</v>
      </c>
      <c r="CD33" s="22">
        <v>0</v>
      </c>
      <c r="CE33" s="22">
        <v>4</v>
      </c>
      <c r="CF33" s="22">
        <v>4</v>
      </c>
      <c r="CG33" s="58">
        <v>4</v>
      </c>
      <c r="CH33" s="22">
        <v>4</v>
      </c>
      <c r="CI33" s="22">
        <v>14</v>
      </c>
      <c r="CJ33" s="22">
        <v>4</v>
      </c>
      <c r="CK33" s="22">
        <v>4</v>
      </c>
      <c r="CL33" s="58">
        <v>15</v>
      </c>
      <c r="CM33" s="22">
        <v>0</v>
      </c>
      <c r="CN33" s="22">
        <v>22</v>
      </c>
    </row>
    <row r="34" spans="2:92" ht="12" thickBot="1">
      <c r="B34" s="24" t="s">
        <v>34</v>
      </c>
      <c r="C34" s="30">
        <v>47</v>
      </c>
      <c r="D34" s="30">
        <v>46</v>
      </c>
      <c r="E34" s="30">
        <v>41</v>
      </c>
      <c r="F34" s="30">
        <v>36</v>
      </c>
      <c r="G34" s="30">
        <v>169</v>
      </c>
      <c r="H34" s="30">
        <v>75</v>
      </c>
      <c r="I34" s="30">
        <v>35</v>
      </c>
      <c r="J34" s="30">
        <v>41</v>
      </c>
      <c r="K34" s="30">
        <v>0</v>
      </c>
      <c r="L34" s="30">
        <v>151</v>
      </c>
      <c r="M34" s="30">
        <v>38</v>
      </c>
      <c r="N34" s="30">
        <v>44</v>
      </c>
      <c r="O34" s="30">
        <v>43</v>
      </c>
      <c r="P34" s="30">
        <v>64</v>
      </c>
      <c r="Q34" s="30">
        <v>189</v>
      </c>
      <c r="R34" s="30">
        <v>52</v>
      </c>
      <c r="S34" s="30">
        <v>55</v>
      </c>
      <c r="T34" s="30">
        <v>53</v>
      </c>
      <c r="U34" s="30">
        <v>0</v>
      </c>
      <c r="V34" s="30">
        <v>160</v>
      </c>
      <c r="W34" s="30">
        <v>62</v>
      </c>
      <c r="X34" s="30">
        <v>70</v>
      </c>
      <c r="Y34" s="30">
        <v>47</v>
      </c>
      <c r="Z34" s="30">
        <v>63</v>
      </c>
      <c r="AA34" s="30">
        <v>241</v>
      </c>
      <c r="AB34" s="30">
        <v>73</v>
      </c>
      <c r="AC34" s="30">
        <v>66</v>
      </c>
      <c r="AD34" s="30">
        <v>63</v>
      </c>
      <c r="AE34" s="30">
        <v>0</v>
      </c>
      <c r="AF34" s="30">
        <v>203</v>
      </c>
      <c r="AG34" s="30">
        <v>12</v>
      </c>
      <c r="AH34" s="30">
        <v>14</v>
      </c>
      <c r="AI34" s="30">
        <v>10</v>
      </c>
      <c r="AJ34" s="30">
        <v>15</v>
      </c>
      <c r="AK34" s="30">
        <v>51</v>
      </c>
      <c r="AL34" s="30">
        <v>16</v>
      </c>
      <c r="AM34" s="30">
        <v>19</v>
      </c>
      <c r="AN34" s="30">
        <v>13</v>
      </c>
      <c r="AO34" s="30">
        <v>0</v>
      </c>
      <c r="AP34" s="30">
        <v>49</v>
      </c>
      <c r="AQ34" s="30">
        <v>19</v>
      </c>
      <c r="AR34" s="30">
        <v>12</v>
      </c>
      <c r="AS34" s="30">
        <v>18</v>
      </c>
      <c r="AT34" s="30">
        <v>14</v>
      </c>
      <c r="AU34" s="30">
        <v>63</v>
      </c>
      <c r="AV34" s="30">
        <v>16</v>
      </c>
      <c r="AW34" s="30">
        <v>19</v>
      </c>
      <c r="AX34" s="30">
        <v>25</v>
      </c>
      <c r="AY34" s="30">
        <v>0</v>
      </c>
      <c r="AZ34" s="30">
        <v>60</v>
      </c>
      <c r="BA34" s="30">
        <v>5</v>
      </c>
      <c r="BB34" s="30">
        <v>14</v>
      </c>
      <c r="BC34" s="30">
        <v>14</v>
      </c>
      <c r="BD34" s="30">
        <v>20</v>
      </c>
      <c r="BE34" s="30">
        <v>52</v>
      </c>
      <c r="BF34" s="30">
        <v>9</v>
      </c>
      <c r="BG34" s="30">
        <v>14</v>
      </c>
      <c r="BH34" s="30">
        <v>11</v>
      </c>
      <c r="BI34" s="30">
        <v>0</v>
      </c>
      <c r="BJ34" s="30">
        <v>34</v>
      </c>
      <c r="BK34" s="30">
        <v>8</v>
      </c>
      <c r="BL34" s="30">
        <v>13</v>
      </c>
      <c r="BM34" s="30">
        <v>11</v>
      </c>
      <c r="BN34" s="30">
        <v>4</v>
      </c>
      <c r="BO34" s="30">
        <v>37</v>
      </c>
      <c r="BP34" s="30">
        <v>7</v>
      </c>
      <c r="BQ34" s="30">
        <v>10</v>
      </c>
      <c r="BR34" s="30">
        <v>10</v>
      </c>
      <c r="BS34" s="30">
        <v>0</v>
      </c>
      <c r="BT34" s="30">
        <v>26</v>
      </c>
      <c r="BU34" s="30">
        <v>0</v>
      </c>
      <c r="BV34" s="30">
        <v>0</v>
      </c>
      <c r="BW34" s="30">
        <v>0</v>
      </c>
      <c r="BX34" s="30">
        <v>0</v>
      </c>
      <c r="BY34" s="30">
        <v>0</v>
      </c>
      <c r="BZ34" s="30">
        <v>0</v>
      </c>
      <c r="CA34" s="30">
        <v>0</v>
      </c>
      <c r="CB34" s="30">
        <v>0</v>
      </c>
      <c r="CC34" s="30">
        <v>0</v>
      </c>
      <c r="CD34" s="30">
        <v>0</v>
      </c>
      <c r="CE34" s="30">
        <v>191</v>
      </c>
      <c r="CF34" s="30">
        <v>213</v>
      </c>
      <c r="CG34" s="30">
        <v>184</v>
      </c>
      <c r="CH34" s="30">
        <v>215</v>
      </c>
      <c r="CI34" s="30">
        <v>803</v>
      </c>
      <c r="CJ34" s="30">
        <v>247</v>
      </c>
      <c r="CK34" s="30">
        <v>218</v>
      </c>
      <c r="CL34" s="30">
        <v>218</v>
      </c>
      <c r="CM34" s="30">
        <v>0</v>
      </c>
      <c r="CN34" s="30">
        <v>683</v>
      </c>
    </row>
    <row r="35" spans="2:92" ht="12" thickBot="1">
      <c r="B35" s="23" t="s">
        <v>35</v>
      </c>
      <c r="C35" s="22">
        <v>0</v>
      </c>
      <c r="D35" s="22">
        <v>0</v>
      </c>
      <c r="E35" s="58">
        <v>0</v>
      </c>
      <c r="F35" s="22">
        <v>0</v>
      </c>
      <c r="G35" s="22">
        <v>0</v>
      </c>
      <c r="H35" s="22">
        <v>0</v>
      </c>
      <c r="I35" s="22">
        <v>0</v>
      </c>
      <c r="J35" s="58">
        <v>0</v>
      </c>
      <c r="K35" s="22">
        <v>0</v>
      </c>
      <c r="L35" s="22">
        <v>0</v>
      </c>
      <c r="M35" s="22">
        <v>1</v>
      </c>
      <c r="N35" s="22">
        <v>1</v>
      </c>
      <c r="O35" s="58">
        <v>1</v>
      </c>
      <c r="P35" s="22">
        <v>2</v>
      </c>
      <c r="Q35" s="22">
        <v>4</v>
      </c>
      <c r="R35" s="22">
        <v>1</v>
      </c>
      <c r="S35" s="22">
        <v>0</v>
      </c>
      <c r="T35" s="58">
        <v>0</v>
      </c>
      <c r="U35" s="22">
        <v>0</v>
      </c>
      <c r="V35" s="22">
        <v>1</v>
      </c>
      <c r="W35" s="22">
        <v>0</v>
      </c>
      <c r="X35" s="22">
        <v>0</v>
      </c>
      <c r="Y35" s="58">
        <v>0</v>
      </c>
      <c r="Z35" s="22">
        <v>0</v>
      </c>
      <c r="AA35" s="22">
        <v>0</v>
      </c>
      <c r="AB35" s="22">
        <v>0</v>
      </c>
      <c r="AC35" s="22">
        <v>0</v>
      </c>
      <c r="AD35" s="58">
        <v>0</v>
      </c>
      <c r="AE35" s="22">
        <v>0</v>
      </c>
      <c r="AF35" s="22">
        <v>0</v>
      </c>
      <c r="AG35" s="22">
        <v>0</v>
      </c>
      <c r="AH35" s="22">
        <v>0</v>
      </c>
      <c r="AI35" s="58">
        <v>0</v>
      </c>
      <c r="AJ35" s="22">
        <v>0</v>
      </c>
      <c r="AK35" s="22">
        <v>0</v>
      </c>
      <c r="AL35" s="22">
        <v>0</v>
      </c>
      <c r="AM35" s="22">
        <v>0</v>
      </c>
      <c r="AN35" s="58">
        <v>0</v>
      </c>
      <c r="AO35" s="22">
        <v>0</v>
      </c>
      <c r="AP35" s="22">
        <v>0</v>
      </c>
      <c r="AQ35" s="22">
        <v>7</v>
      </c>
      <c r="AR35" s="22">
        <v>3</v>
      </c>
      <c r="AS35" s="58">
        <v>6</v>
      </c>
      <c r="AT35" s="22">
        <v>5</v>
      </c>
      <c r="AU35" s="22">
        <v>21</v>
      </c>
      <c r="AV35" s="22">
        <v>6</v>
      </c>
      <c r="AW35" s="22">
        <v>7</v>
      </c>
      <c r="AX35" s="58">
        <v>10</v>
      </c>
      <c r="AY35" s="22">
        <v>0</v>
      </c>
      <c r="AZ35" s="22">
        <v>23</v>
      </c>
      <c r="BA35" s="22">
        <v>0</v>
      </c>
      <c r="BB35" s="22">
        <v>0</v>
      </c>
      <c r="BC35" s="58">
        <v>0</v>
      </c>
      <c r="BD35" s="22">
        <v>0</v>
      </c>
      <c r="BE35" s="22">
        <v>0</v>
      </c>
      <c r="BF35" s="22">
        <v>0</v>
      </c>
      <c r="BG35" s="22">
        <v>0</v>
      </c>
      <c r="BH35" s="58">
        <v>0</v>
      </c>
      <c r="BI35" s="22">
        <v>0</v>
      </c>
      <c r="BJ35" s="22">
        <v>0</v>
      </c>
      <c r="BK35" s="22">
        <v>0</v>
      </c>
      <c r="BL35" s="22">
        <v>0</v>
      </c>
      <c r="BM35" s="58">
        <v>0</v>
      </c>
      <c r="BN35" s="22">
        <v>0</v>
      </c>
      <c r="BO35" s="22">
        <v>0</v>
      </c>
      <c r="BP35" s="22">
        <v>0</v>
      </c>
      <c r="BQ35" s="22">
        <v>0</v>
      </c>
      <c r="BR35" s="58">
        <v>0</v>
      </c>
      <c r="BS35" s="22">
        <v>0</v>
      </c>
      <c r="BT35" s="22">
        <v>0</v>
      </c>
      <c r="BU35" s="22">
        <v>0</v>
      </c>
      <c r="BV35" s="22">
        <v>0</v>
      </c>
      <c r="BW35" s="58">
        <v>0</v>
      </c>
      <c r="BX35" s="22">
        <v>0</v>
      </c>
      <c r="BY35" s="22">
        <v>0</v>
      </c>
      <c r="BZ35" s="22">
        <v>0</v>
      </c>
      <c r="CA35" s="22">
        <v>0</v>
      </c>
      <c r="CB35" s="58">
        <v>0</v>
      </c>
      <c r="CC35" s="22">
        <v>0</v>
      </c>
      <c r="CD35" s="22">
        <v>0</v>
      </c>
      <c r="CE35" s="22">
        <v>8</v>
      </c>
      <c r="CF35" s="22">
        <v>4</v>
      </c>
      <c r="CG35" s="58">
        <v>7</v>
      </c>
      <c r="CH35" s="22">
        <v>7</v>
      </c>
      <c r="CI35" s="22">
        <v>25</v>
      </c>
      <c r="CJ35" s="22">
        <v>7</v>
      </c>
      <c r="CK35" s="22">
        <v>7</v>
      </c>
      <c r="CL35" s="58">
        <v>10</v>
      </c>
      <c r="CM35" s="22">
        <v>0</v>
      </c>
      <c r="CN35" s="22">
        <v>24</v>
      </c>
    </row>
    <row r="36" spans="2:92" ht="12" thickBot="1">
      <c r="B36" s="54" t="s">
        <v>36</v>
      </c>
      <c r="C36" s="55">
        <v>47</v>
      </c>
      <c r="D36" s="55">
        <v>46</v>
      </c>
      <c r="E36" s="55">
        <v>41</v>
      </c>
      <c r="F36" s="55">
        <v>36</v>
      </c>
      <c r="G36" s="55">
        <v>169</v>
      </c>
      <c r="H36" s="55">
        <v>75</v>
      </c>
      <c r="I36" s="55">
        <v>35</v>
      </c>
      <c r="J36" s="55">
        <v>41</v>
      </c>
      <c r="K36" s="55">
        <v>0</v>
      </c>
      <c r="L36" s="55">
        <v>151</v>
      </c>
      <c r="M36" s="55">
        <v>38</v>
      </c>
      <c r="N36" s="55">
        <v>43</v>
      </c>
      <c r="O36" s="55">
        <v>42</v>
      </c>
      <c r="P36" s="55">
        <v>62</v>
      </c>
      <c r="Q36" s="55">
        <v>185</v>
      </c>
      <c r="R36" s="55">
        <v>50</v>
      </c>
      <c r="S36" s="55">
        <v>55</v>
      </c>
      <c r="T36" s="55">
        <v>53</v>
      </c>
      <c r="U36" s="55">
        <v>0</v>
      </c>
      <c r="V36" s="55">
        <v>159</v>
      </c>
      <c r="W36" s="55">
        <v>62</v>
      </c>
      <c r="X36" s="55">
        <v>70</v>
      </c>
      <c r="Y36" s="55">
        <v>47</v>
      </c>
      <c r="Z36" s="55">
        <v>63</v>
      </c>
      <c r="AA36" s="55">
        <v>241</v>
      </c>
      <c r="AB36" s="55">
        <v>73</v>
      </c>
      <c r="AC36" s="55">
        <v>66</v>
      </c>
      <c r="AD36" s="55">
        <v>63</v>
      </c>
      <c r="AE36" s="55">
        <v>0</v>
      </c>
      <c r="AF36" s="55">
        <v>203</v>
      </c>
      <c r="AG36" s="55">
        <v>12</v>
      </c>
      <c r="AH36" s="55">
        <v>14</v>
      </c>
      <c r="AI36" s="55">
        <v>10</v>
      </c>
      <c r="AJ36" s="55">
        <v>15</v>
      </c>
      <c r="AK36" s="55">
        <v>51</v>
      </c>
      <c r="AL36" s="55">
        <v>16</v>
      </c>
      <c r="AM36" s="55">
        <v>19</v>
      </c>
      <c r="AN36" s="55">
        <v>13</v>
      </c>
      <c r="AO36" s="55">
        <v>0</v>
      </c>
      <c r="AP36" s="55">
        <v>49</v>
      </c>
      <c r="AQ36" s="55">
        <v>12</v>
      </c>
      <c r="AR36" s="55">
        <v>9</v>
      </c>
      <c r="AS36" s="55">
        <v>12</v>
      </c>
      <c r="AT36" s="55">
        <v>9</v>
      </c>
      <c r="AU36" s="55">
        <v>42</v>
      </c>
      <c r="AV36" s="55">
        <v>10</v>
      </c>
      <c r="AW36" s="55">
        <v>12</v>
      </c>
      <c r="AX36" s="55">
        <v>15</v>
      </c>
      <c r="AY36" s="55">
        <v>0</v>
      </c>
      <c r="AZ36" s="55">
        <v>38</v>
      </c>
      <c r="BA36" s="55">
        <v>5</v>
      </c>
      <c r="BB36" s="55">
        <v>14</v>
      </c>
      <c r="BC36" s="55">
        <v>14</v>
      </c>
      <c r="BD36" s="55">
        <v>20</v>
      </c>
      <c r="BE36" s="55">
        <v>52</v>
      </c>
      <c r="BF36" s="55">
        <v>9</v>
      </c>
      <c r="BG36" s="55">
        <v>14</v>
      </c>
      <c r="BH36" s="55">
        <v>11</v>
      </c>
      <c r="BI36" s="55">
        <v>0</v>
      </c>
      <c r="BJ36" s="55">
        <v>34</v>
      </c>
      <c r="BK36" s="55">
        <v>8</v>
      </c>
      <c r="BL36" s="55">
        <v>13</v>
      </c>
      <c r="BM36" s="55">
        <v>11</v>
      </c>
      <c r="BN36" s="55">
        <v>4</v>
      </c>
      <c r="BO36" s="55">
        <v>37</v>
      </c>
      <c r="BP36" s="55">
        <v>7</v>
      </c>
      <c r="BQ36" s="55">
        <v>10</v>
      </c>
      <c r="BR36" s="55">
        <v>10</v>
      </c>
      <c r="BS36" s="55">
        <v>0</v>
      </c>
      <c r="BT36" s="55">
        <v>26</v>
      </c>
      <c r="BU36" s="55">
        <v>0</v>
      </c>
      <c r="BV36" s="55">
        <v>0</v>
      </c>
      <c r="BW36" s="55">
        <v>0</v>
      </c>
      <c r="BX36" s="55">
        <v>0</v>
      </c>
      <c r="BY36" s="55">
        <v>0</v>
      </c>
      <c r="BZ36" s="55">
        <v>0</v>
      </c>
      <c r="CA36" s="55">
        <v>0</v>
      </c>
      <c r="CB36" s="55">
        <v>0</v>
      </c>
      <c r="CC36" s="55">
        <v>0</v>
      </c>
      <c r="CD36" s="55">
        <v>0</v>
      </c>
      <c r="CE36" s="55">
        <v>183</v>
      </c>
      <c r="CF36" s="55">
        <v>209</v>
      </c>
      <c r="CG36" s="55">
        <v>177</v>
      </c>
      <c r="CH36" s="55">
        <v>209</v>
      </c>
      <c r="CI36" s="55">
        <v>778</v>
      </c>
      <c r="CJ36" s="55">
        <v>241</v>
      </c>
      <c r="CK36" s="55">
        <v>211</v>
      </c>
      <c r="CL36" s="55">
        <v>208</v>
      </c>
      <c r="CM36" s="55">
        <v>0</v>
      </c>
      <c r="CN36" s="55">
        <v>659</v>
      </c>
    </row>
  </sheetData>
  <sheetProtection/>
  <printOptions/>
  <pageMargins left="0.1968503937007874" right="0" top="0.984251968503937" bottom="0.7480314960629921" header="0.5118110236220472" footer="0.5118110236220472"/>
  <pageSetup fitToWidth="4" horizontalDpi="600" verticalDpi="600" orientation="landscape" paperSize="9" scale="80" r:id="rId2"/>
  <headerFooter alignWithMargins="0">
    <oddHeader>&amp;LGlobal Life - Europe (unaudited)&amp;RQuarterly Group and Segmental Data</oddHeader>
    <oddFooter>&amp;C&amp;P</oddFooter>
  </headerFooter>
  <colBreaks count="4" manualBreakCount="4">
    <brk id="22" max="35" man="1"/>
    <brk id="42" max="35" man="1"/>
    <brk id="62" max="35" man="1"/>
    <brk id="80" max="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A37"/>
  <sheetViews>
    <sheetView view="pageBreakPreview" zoomScale="130" zoomScaleSheetLayoutView="130" workbookViewId="0" topLeftCell="A1">
      <selection activeCell="N1" sqref="N1"/>
    </sheetView>
  </sheetViews>
  <sheetFormatPr defaultColWidth="9.33203125" defaultRowHeight="11.25"/>
  <sheetData>
    <row r="1" ht="11.25">
      <c r="A1" s="16" t="s">
        <v>66</v>
      </c>
    </row>
    <row r="3" ht="11.25">
      <c r="A3" s="18" t="s">
        <v>67</v>
      </c>
    </row>
    <row r="4" ht="11.25">
      <c r="A4" t="s">
        <v>84</v>
      </c>
    </row>
    <row r="5" ht="11.25">
      <c r="A5" t="s">
        <v>77</v>
      </c>
    </row>
    <row r="6" ht="11.25">
      <c r="A6" t="s">
        <v>68</v>
      </c>
    </row>
    <row r="7" ht="11.25">
      <c r="A7" t="s">
        <v>69</v>
      </c>
    </row>
    <row r="8" ht="11.25">
      <c r="A8" t="s">
        <v>70</v>
      </c>
    </row>
    <row r="9" ht="11.25">
      <c r="A9" t="s">
        <v>71</v>
      </c>
    </row>
    <row r="10" ht="11.25">
      <c r="A10" t="s">
        <v>72</v>
      </c>
    </row>
    <row r="11" ht="11.25">
      <c r="A11" t="s">
        <v>85</v>
      </c>
    </row>
    <row r="12" ht="11.25">
      <c r="A12" t="s">
        <v>86</v>
      </c>
    </row>
    <row r="13" ht="11.25">
      <c r="A13" t="s">
        <v>87</v>
      </c>
    </row>
    <row r="14" ht="11.25">
      <c r="A14" t="s">
        <v>88</v>
      </c>
    </row>
    <row r="15" ht="11.25">
      <c r="A15" t="s">
        <v>90</v>
      </c>
    </row>
    <row r="16" ht="11.25">
      <c r="A16" t="s">
        <v>89</v>
      </c>
    </row>
    <row r="18" ht="11.25">
      <c r="A18" s="17" t="s">
        <v>91</v>
      </c>
    </row>
    <row r="19" ht="11.25">
      <c r="A19" s="17" t="s">
        <v>92</v>
      </c>
    </row>
    <row r="20" ht="11.25">
      <c r="A20" s="17" t="s">
        <v>93</v>
      </c>
    </row>
    <row r="21" ht="11.25">
      <c r="A21" s="17" t="s">
        <v>94</v>
      </c>
    </row>
    <row r="22" ht="11.25">
      <c r="A22" s="17" t="s">
        <v>95</v>
      </c>
    </row>
    <row r="23" ht="11.25">
      <c r="A23" s="17" t="s">
        <v>96</v>
      </c>
    </row>
    <row r="24" ht="11.25">
      <c r="A24" s="17" t="s">
        <v>97</v>
      </c>
    </row>
    <row r="26" ht="11.25">
      <c r="A26" s="18" t="s">
        <v>127</v>
      </c>
    </row>
    <row r="27" ht="11.25">
      <c r="A27" s="18" t="s">
        <v>126</v>
      </c>
    </row>
    <row r="29" ht="11.25">
      <c r="A29" t="s">
        <v>125</v>
      </c>
    </row>
    <row r="31" ht="11.25">
      <c r="A31" t="s">
        <v>73</v>
      </c>
    </row>
    <row r="33" ht="11.25">
      <c r="A33" t="s">
        <v>74</v>
      </c>
    </row>
    <row r="34" ht="11.25">
      <c r="A34" t="s">
        <v>75</v>
      </c>
    </row>
    <row r="35" ht="11.25">
      <c r="A35" t="s">
        <v>76</v>
      </c>
    </row>
    <row r="36" ht="11.25">
      <c r="A36" t="s">
        <v>78</v>
      </c>
    </row>
    <row r="37" ht="11.25">
      <c r="A37" t="s">
        <v>79</v>
      </c>
    </row>
  </sheetData>
  <sheetProtection/>
  <printOptions/>
  <pageMargins left="0.1968503937007874" right="0" top="0.984251968503937" bottom="0.7480314960629921" header="0.5118110236220472" footer="0.5118110236220472"/>
  <pageSetup fitToHeight="0" fitToWidth="0" horizontalDpi="600" verticalDpi="600" orientation="landscape" paperSize="9" scale="120" r:id="rId1"/>
  <headerFooter alignWithMargins="0">
    <oddHeader>&amp;RQuarterly Group and Segmental Data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Group and segmental data 2013| Results for the nine months to September 30, 2014| Zurich Insurance Group</dc:title>
  <dc:subject>This document shows the revenues, losses and expenses as well as the Business Operating Profit for the Zurich Insurance Group and the reportable segments. </dc:subject>
  <dc:creator>Zurich Insurance Group Ltd</dc:creator>
  <cp:keywords>"Quarterly Group data 2014";  "segmental data 2014"; "Quarterly Group data q3 2014";  "segmental data q3 2014"; "results q3 2014"; "results 9 months 2014"; "results 9m 2014"</cp:keywords>
  <dc:description/>
  <cp:lastModifiedBy>Daniel Niklaus Kaiser</cp:lastModifiedBy>
  <cp:lastPrinted>2014-10-28T07:57:34Z</cp:lastPrinted>
  <dcterms:created xsi:type="dcterms:W3CDTF">2009-09-10T16:45:31Z</dcterms:created>
  <dcterms:modified xsi:type="dcterms:W3CDTF">2014-11-05T14:03:33Z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archtopic">
    <vt:lpwstr>Results</vt:lpwstr>
  </property>
  <property fmtid="{D5CDD505-2E9C-101B-9397-08002B2CF9AE}" pid="3" name="BExAnalyzer_OldName">
    <vt:lpwstr>quarterly-group-segmental-results-nine-months-2013.xls</vt:lpwstr>
  </property>
</Properties>
</file>